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drawings/drawing2.xml" ContentType="application/vnd.openxmlformats-officedocument.drawing+xml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18780" windowHeight="9090" activeTab="1"/>
  </bookViews>
  <sheets>
    <sheet name="Grille option JUDO" sheetId="1" r:id="rId1"/>
    <sheet name="Grille option JU-JITSU" sheetId="2" r:id="rId2"/>
  </sheets>
  <calcPr calcId="145621"/>
</workbook>
</file>

<file path=xl/calcChain.xml><?xml version="1.0" encoding="utf-8"?>
<calcChain xmlns="http://schemas.openxmlformats.org/spreadsheetml/2006/main">
  <c r="T66" i="1" l="1"/>
  <c r="T5" i="1"/>
  <c r="T11" i="1"/>
  <c r="T22" i="1"/>
  <c r="T26" i="1"/>
  <c r="T31" i="1"/>
  <c r="T46" i="1"/>
  <c r="T58" i="1"/>
  <c r="R66" i="1"/>
  <c r="R5" i="1"/>
  <c r="R11" i="1"/>
  <c r="R22" i="1"/>
  <c r="R26" i="1"/>
  <c r="R31" i="1"/>
  <c r="R46" i="1"/>
  <c r="R58" i="1"/>
  <c r="P66" i="1"/>
  <c r="P5" i="1"/>
  <c r="P11" i="1"/>
  <c r="P78" i="1" s="1"/>
  <c r="P22" i="1"/>
  <c r="P26" i="1"/>
  <c r="P31" i="1"/>
  <c r="P46" i="1"/>
  <c r="P58" i="1"/>
  <c r="N66" i="1"/>
  <c r="N5" i="1"/>
  <c r="N11" i="1"/>
  <c r="N22" i="1"/>
  <c r="N26" i="1"/>
  <c r="N31" i="1"/>
  <c r="N46" i="1"/>
  <c r="N58" i="1"/>
  <c r="V66" i="1"/>
  <c r="V5" i="1"/>
  <c r="V11" i="1"/>
  <c r="V22" i="1"/>
  <c r="V26" i="1"/>
  <c r="V31" i="1"/>
  <c r="V46" i="1"/>
  <c r="V58" i="1"/>
  <c r="L66" i="1"/>
  <c r="L5" i="1"/>
  <c r="L11" i="1"/>
  <c r="L22" i="1"/>
  <c r="L26" i="1"/>
  <c r="L31" i="1"/>
  <c r="L46" i="1"/>
  <c r="L58" i="1"/>
  <c r="J66" i="1"/>
  <c r="J5" i="1"/>
  <c r="J78" i="1" s="1"/>
  <c r="J11" i="1"/>
  <c r="J22" i="1"/>
  <c r="J26" i="1"/>
  <c r="J31" i="1"/>
  <c r="J46" i="1"/>
  <c r="J58" i="1"/>
  <c r="H66" i="1"/>
  <c r="H5" i="1"/>
  <c r="H11" i="1"/>
  <c r="H22" i="1"/>
  <c r="H26" i="1"/>
  <c r="H31" i="1"/>
  <c r="H46" i="1"/>
  <c r="H58" i="1"/>
  <c r="D66" i="1"/>
  <c r="F66" i="1"/>
  <c r="D58" i="1"/>
  <c r="F58" i="1"/>
  <c r="D26" i="1"/>
  <c r="F26" i="1"/>
  <c r="D22" i="1"/>
  <c r="F22" i="1"/>
  <c r="F11" i="1"/>
  <c r="F31" i="1"/>
  <c r="F46" i="1"/>
  <c r="F5" i="1"/>
  <c r="D5" i="1"/>
  <c r="D78" i="1" s="1"/>
  <c r="D11" i="1"/>
  <c r="D31" i="1"/>
  <c r="D46" i="1"/>
  <c r="L78" i="1" l="1"/>
  <c r="V78" i="1"/>
  <c r="F78" i="1"/>
  <c r="H78" i="1"/>
  <c r="R78" i="1"/>
  <c r="T78" i="1"/>
  <c r="N78" i="1"/>
</calcChain>
</file>

<file path=xl/sharedStrings.xml><?xml version="1.0" encoding="utf-8"?>
<sst xmlns="http://schemas.openxmlformats.org/spreadsheetml/2006/main" count="717" uniqueCount="106">
  <si>
    <t>Nœud de ceinture</t>
  </si>
  <si>
    <t>Salut</t>
  </si>
  <si>
    <t>Garde</t>
  </si>
  <si>
    <t>Fonda. D</t>
  </si>
  <si>
    <t>Déséquilibres</t>
  </si>
  <si>
    <t>UKEMI (Chutes)</t>
  </si>
  <si>
    <t>OSAE KOMI WAZA</t>
  </si>
  <si>
    <t>HON GESA GATAME</t>
  </si>
  <si>
    <t>KAMI SHIHO GATAME</t>
  </si>
  <si>
    <t>YOKO SHIHO GATAME</t>
  </si>
  <si>
    <t>KATA GATAME</t>
  </si>
  <si>
    <t>TATE SHIHO GATAME</t>
  </si>
  <si>
    <t>USHIRO GESA GATAME</t>
  </si>
  <si>
    <t>MAKURA GESA GATAME</t>
  </si>
  <si>
    <t>Variantes</t>
  </si>
  <si>
    <t>Sorties</t>
  </si>
  <si>
    <t>Retournements</t>
  </si>
  <si>
    <t>KWANTSETSU WAZA</t>
  </si>
  <si>
    <t>JUJI GATAME</t>
  </si>
  <si>
    <t>UDE GARAMI</t>
  </si>
  <si>
    <t>UDE GATAME</t>
  </si>
  <si>
    <t>SHIME WAZA</t>
  </si>
  <si>
    <t>KATA JUJI JIME</t>
  </si>
  <si>
    <t>HADAKE JIME</t>
  </si>
  <si>
    <t>OKURI ERI JIME</t>
  </si>
  <si>
    <t>KATA HA JIME</t>
  </si>
  <si>
    <t>ASHI WAZA</t>
  </si>
  <si>
    <t>O SOTO GARI</t>
  </si>
  <si>
    <t>HIZA GURUMA</t>
  </si>
  <si>
    <t>DE ASHI BARAI</t>
  </si>
  <si>
    <t>O UCHI GARI</t>
  </si>
  <si>
    <t>KO UCHI GARI</t>
  </si>
  <si>
    <t>O SOTO GURUMA</t>
  </si>
  <si>
    <t>KO SOTO GAKE</t>
  </si>
  <si>
    <t>KO SOTO GARI</t>
  </si>
  <si>
    <t>OKURI ASHI BARAI</t>
  </si>
  <si>
    <t>O GURUMA</t>
  </si>
  <si>
    <t>UCHI MATA (ASHI WAZA)</t>
  </si>
  <si>
    <t>ASHI GURUMA</t>
  </si>
  <si>
    <t>SASAE TSURI KOMI ASHI</t>
  </si>
  <si>
    <t>HARAI TSURI KOMI ASHI</t>
  </si>
  <si>
    <t>KOSHI WAZA</t>
  </si>
  <si>
    <t>O GOSHI</t>
  </si>
  <si>
    <t>UKI GOSHI</t>
  </si>
  <si>
    <t>HARAI GOSHI</t>
  </si>
  <si>
    <t>O TSURI GOSHI</t>
  </si>
  <si>
    <t>KOSHI GURUMA</t>
  </si>
  <si>
    <t>KUBI NAGE</t>
  </si>
  <si>
    <t>HANE GOSHI</t>
  </si>
  <si>
    <t>TSURI KOMI GOSHI</t>
  </si>
  <si>
    <t>UCHI MATA (KOSHI WAZA)</t>
  </si>
  <si>
    <t>USHIRO GOSHI</t>
  </si>
  <si>
    <t>UTSURI GOSHI</t>
  </si>
  <si>
    <t>TE WAZA</t>
  </si>
  <si>
    <t>IPPON SEOI NAGE</t>
  </si>
  <si>
    <t>MOROTE SEOI NAGE</t>
  </si>
  <si>
    <t>ERI SEOI NAGE</t>
  </si>
  <si>
    <t>TAI OTOSHI</t>
  </si>
  <si>
    <t>KATA GURUMA</t>
  </si>
  <si>
    <t>UKI OTOSHI</t>
  </si>
  <si>
    <t>TE GURUMA</t>
  </si>
  <si>
    <t>SUTEMI WAZA</t>
  </si>
  <si>
    <t>TOMOE NAGE</t>
  </si>
  <si>
    <t>SUMI GAESHI</t>
  </si>
  <si>
    <t>YOKO GURUMA</t>
  </si>
  <si>
    <t>URA NAGE</t>
  </si>
  <si>
    <t>SOTO MAKIKOMI</t>
  </si>
  <si>
    <t>TANI OTOSHI</t>
  </si>
  <si>
    <t>Enchaînements</t>
  </si>
  <si>
    <t>Contres</t>
  </si>
  <si>
    <t>NAGE NO KATA</t>
  </si>
  <si>
    <t>1 série</t>
  </si>
  <si>
    <t>2 séries</t>
  </si>
  <si>
    <t>3 séries</t>
  </si>
  <si>
    <t>Educatifs</t>
  </si>
  <si>
    <t>Mixte, inv.</t>
  </si>
  <si>
    <t>Fondamentaux</t>
  </si>
  <si>
    <t>Total</t>
  </si>
  <si>
    <t>3 + 1 de 3</t>
  </si>
  <si>
    <t>---</t>
  </si>
  <si>
    <t>-------</t>
  </si>
  <si>
    <t>2 Dégag.</t>
  </si>
  <si>
    <t>D/G</t>
  </si>
  <si>
    <t>Violette</t>
  </si>
  <si>
    <t>Jaune</t>
  </si>
  <si>
    <t>Orange</t>
  </si>
  <si>
    <t>Verte</t>
  </si>
  <si>
    <t>Bleue</t>
  </si>
  <si>
    <t>Marron</t>
  </si>
  <si>
    <t>Bl/Jaune</t>
  </si>
  <si>
    <t>J/Orange</t>
  </si>
  <si>
    <t>O/Verte</t>
  </si>
  <si>
    <t>V/Bleue</t>
  </si>
  <si>
    <t>Liaison debout-sol</t>
  </si>
  <si>
    <t>YOKO TOMOE</t>
  </si>
  <si>
    <t>MàJ 27/08/10</t>
  </si>
  <si>
    <t>JC Dampierre Les Bois - Grille passages de ceintures - Option JUDO</t>
  </si>
  <si>
    <t>MàJ 11/04/17</t>
  </si>
  <si>
    <t>Descriptif des requis</t>
  </si>
  <si>
    <t>Ceinture Jaune</t>
  </si>
  <si>
    <t>Ceinture Orange</t>
  </si>
  <si>
    <t>Ceinture Verte</t>
  </si>
  <si>
    <t>Ceinture Bleue</t>
  </si>
  <si>
    <t>Ceinture Marron</t>
  </si>
  <si>
    <t>Grade postulé</t>
  </si>
  <si>
    <t>JC Dampierre Les Bois - Grille passages de ceintures - Option JU JITSU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</si>
</sst>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0"/>
      <name val="Arial"/>
    </font>
    <font>
      <sz val="8"/>
      <name val="Arial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9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quotePrefix="1" applyFont="1" applyBorder="1" applyAlignment="1">
      <alignment horizontal="center" vertical="center"/>
    </xf>
    <xf numFmtId="0" fontId="1" fillId="0" borderId="4" xfId="0" quotePrefix="1" applyFont="1" applyBorder="1" applyAlignment="1">
      <alignment horizontal="center" vertical="center"/>
    </xf>
    <xf numFmtId="0" fontId="1" fillId="0" borderId="5" xfId="0" quotePrefix="1" applyFont="1" applyBorder="1" applyAlignment="1">
      <alignment horizontal="center" vertical="center"/>
    </xf>
    <xf numFmtId="0" fontId="1" fillId="0" borderId="6" xfId="0" quotePrefix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0" borderId="7" xfId="0" quotePrefix="1" applyFont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0" fillId="0" borderId="0" xfId="0" applyBorder="1" applyAlignment="1">
      <alignment vertical="top"/>
    </xf>
    <xf numFmtId="0" fontId="2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0" xfId="0" applyBorder="1"/>
    <xf numFmtId="0" fontId="4" fillId="0" borderId="12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0" xfId="0" applyFont="1"/>
    <xf numFmtId="0" fontId="5" fillId="0" borderId="14" xfId="0" applyFont="1" applyBorder="1" applyAlignment="1">
      <alignment vertical="center"/>
    </xf>
    <xf numFmtId="164" fontId="2" fillId="0" borderId="0" xfId="0" applyNumberFormat="1" applyFont="1" applyAlignment="1">
      <alignment horizontal="center"/>
    </xf>
    <xf numFmtId="164" fontId="3" fillId="0" borderId="0" xfId="0" applyNumberFormat="1" applyFont="1"/>
    <xf numFmtId="0" fontId="4" fillId="0" borderId="14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4" fillId="0" borderId="14" xfId="0" applyFont="1" applyFill="1" applyBorder="1" applyAlignment="1">
      <alignment horizontal="center" vertical="top"/>
    </xf>
    <xf numFmtId="0" fontId="5" fillId="0" borderId="0" xfId="0" applyFont="1" applyBorder="1" applyAlignment="1">
      <alignment vertical="center"/>
    </xf>
    <xf numFmtId="0" fontId="4" fillId="4" borderId="11" xfId="0" applyFont="1" applyFill="1" applyBorder="1" applyAlignment="1">
      <alignment horizontal="center" vertical="center"/>
    </xf>
    <xf numFmtId="0" fontId="0" fillId="4" borderId="11" xfId="0" applyFill="1" applyBorder="1" applyAlignment="1">
      <alignment horizontal="center"/>
    </xf>
    <xf numFmtId="0" fontId="4" fillId="5" borderId="11" xfId="0" applyFont="1" applyFill="1" applyBorder="1" applyAlignment="1">
      <alignment horizontal="center" vertical="center"/>
    </xf>
    <xf numFmtId="0" fontId="0" fillId="5" borderId="11" xfId="0" applyFill="1" applyBorder="1" applyAlignment="1">
      <alignment horizontal="center"/>
    </xf>
    <xf numFmtId="0" fontId="4" fillId="6" borderId="11" xfId="0" applyFont="1" applyFill="1" applyBorder="1" applyAlignment="1">
      <alignment horizontal="center" vertical="center"/>
    </xf>
    <xf numFmtId="0" fontId="0" fillId="6" borderId="11" xfId="0" applyFill="1" applyBorder="1" applyAlignment="1">
      <alignment horizontal="center"/>
    </xf>
    <xf numFmtId="0" fontId="4" fillId="7" borderId="11" xfId="0" applyFont="1" applyFill="1" applyBorder="1" applyAlignment="1">
      <alignment horizontal="center" vertical="center"/>
    </xf>
    <xf numFmtId="0" fontId="0" fillId="7" borderId="11" xfId="0" applyFill="1" applyBorder="1" applyAlignment="1">
      <alignment horizontal="center"/>
    </xf>
    <xf numFmtId="0" fontId="4" fillId="8" borderId="11" xfId="0" applyFont="1" applyFill="1" applyBorder="1" applyAlignment="1">
      <alignment horizontal="center" vertical="center"/>
    </xf>
    <xf numFmtId="0" fontId="0" fillId="8" borderId="11" xfId="0" applyFill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8.wmf"/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Relationship Id="rId9" Type="http://schemas.openxmlformats.org/officeDocument/2006/relationships/image" Target="../media/image9.w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2.emf"/><Relationship Id="rId2" Type="http://schemas.openxmlformats.org/officeDocument/2006/relationships/image" Target="../media/image11.emf"/><Relationship Id="rId1" Type="http://schemas.openxmlformats.org/officeDocument/2006/relationships/image" Target="../media/image10.emf"/><Relationship Id="rId5" Type="http://schemas.openxmlformats.org/officeDocument/2006/relationships/image" Target="../media/image14.emf"/><Relationship Id="rId4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76200</xdr:colOff>
          <xdr:row>3</xdr:row>
          <xdr:rowOff>190500</xdr:rowOff>
        </xdr:from>
        <xdr:to>
          <xdr:col>3</xdr:col>
          <xdr:colOff>190500</xdr:colOff>
          <xdr:row>3</xdr:row>
          <xdr:rowOff>323850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85725</xdr:colOff>
          <xdr:row>3</xdr:row>
          <xdr:rowOff>190500</xdr:rowOff>
        </xdr:from>
        <xdr:to>
          <xdr:col>5</xdr:col>
          <xdr:colOff>200025</xdr:colOff>
          <xdr:row>3</xdr:row>
          <xdr:rowOff>323850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85725</xdr:colOff>
          <xdr:row>3</xdr:row>
          <xdr:rowOff>190500</xdr:rowOff>
        </xdr:from>
        <xdr:to>
          <xdr:col>7</xdr:col>
          <xdr:colOff>200025</xdr:colOff>
          <xdr:row>3</xdr:row>
          <xdr:rowOff>323850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85725</xdr:colOff>
          <xdr:row>3</xdr:row>
          <xdr:rowOff>190500</xdr:rowOff>
        </xdr:from>
        <xdr:to>
          <xdr:col>9</xdr:col>
          <xdr:colOff>200025</xdr:colOff>
          <xdr:row>3</xdr:row>
          <xdr:rowOff>323850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3</xdr:row>
          <xdr:rowOff>190500</xdr:rowOff>
        </xdr:from>
        <xdr:to>
          <xdr:col>11</xdr:col>
          <xdr:colOff>190500</xdr:colOff>
          <xdr:row>3</xdr:row>
          <xdr:rowOff>323850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85725</xdr:colOff>
          <xdr:row>3</xdr:row>
          <xdr:rowOff>190500</xdr:rowOff>
        </xdr:from>
        <xdr:to>
          <xdr:col>13</xdr:col>
          <xdr:colOff>200025</xdr:colOff>
          <xdr:row>3</xdr:row>
          <xdr:rowOff>323850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85725</xdr:colOff>
          <xdr:row>3</xdr:row>
          <xdr:rowOff>190500</xdr:rowOff>
        </xdr:from>
        <xdr:to>
          <xdr:col>15</xdr:col>
          <xdr:colOff>200025</xdr:colOff>
          <xdr:row>3</xdr:row>
          <xdr:rowOff>323850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16</xdr:col>
          <xdr:colOff>76200</xdr:colOff>
          <xdr:row>3</xdr:row>
          <xdr:rowOff>190500</xdr:rowOff>
        </xdr:from>
        <xdr:to>
          <xdr:col>17</xdr:col>
          <xdr:colOff>190500</xdr:colOff>
          <xdr:row>3</xdr:row>
          <xdr:rowOff>323850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>
    <xdr:from>
      <xdr:col>18</xdr:col>
      <xdr:colOff>114300</xdr:colOff>
      <xdr:row>3</xdr:row>
      <xdr:rowOff>190500</xdr:rowOff>
    </xdr:from>
    <xdr:to>
      <xdr:col>19</xdr:col>
      <xdr:colOff>171450</xdr:colOff>
      <xdr:row>3</xdr:row>
      <xdr:rowOff>304800</xdr:rowOff>
    </xdr:to>
    <xdr:sp macro="" textlink="">
      <xdr:nvSpPr>
        <xdr:cNvPr id="1033" name="Rectangle 9"/>
        <xdr:cNvSpPr>
          <a:spLocks noChangeArrowheads="1"/>
        </xdr:cNvSpPr>
      </xdr:nvSpPr>
      <xdr:spPr bwMode="auto">
        <a:xfrm>
          <a:off x="7981950" y="914400"/>
          <a:ext cx="571500" cy="114300"/>
        </a:xfrm>
        <a:prstGeom prst="rect">
          <a:avLst/>
        </a:prstGeom>
        <a:solidFill>
          <a:srgbClr val="9933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20</xdr:col>
          <xdr:colOff>85725</xdr:colOff>
          <xdr:row>3</xdr:row>
          <xdr:rowOff>190500</xdr:rowOff>
        </xdr:from>
        <xdr:to>
          <xdr:col>21</xdr:col>
          <xdr:colOff>200025</xdr:colOff>
          <xdr:row>3</xdr:row>
          <xdr:rowOff>323850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4</xdr:row>
          <xdr:rowOff>38100</xdr:rowOff>
        </xdr:from>
        <xdr:to>
          <xdr:col>2</xdr:col>
          <xdr:colOff>1371600</xdr:colOff>
          <xdr:row>4</xdr:row>
          <xdr:rowOff>723900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5</xdr:row>
          <xdr:rowOff>38100</xdr:rowOff>
        </xdr:from>
        <xdr:to>
          <xdr:col>2</xdr:col>
          <xdr:colOff>1371600</xdr:colOff>
          <xdr:row>5</xdr:row>
          <xdr:rowOff>723900</xdr:rowOff>
        </xdr:to>
        <xdr:sp macro="" textlink="">
          <xdr:nvSpPr>
            <xdr:cNvPr id="2050" name="Object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6</xdr:row>
          <xdr:rowOff>38100</xdr:rowOff>
        </xdr:from>
        <xdr:to>
          <xdr:col>2</xdr:col>
          <xdr:colOff>1371600</xdr:colOff>
          <xdr:row>6</xdr:row>
          <xdr:rowOff>723900</xdr:rowOff>
        </xdr:to>
        <xdr:sp macro="" textlink="">
          <xdr:nvSpPr>
            <xdr:cNvPr id="2051" name="Object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457200</xdr:colOff>
          <xdr:row>7</xdr:row>
          <xdr:rowOff>38100</xdr:rowOff>
        </xdr:from>
        <xdr:to>
          <xdr:col>2</xdr:col>
          <xdr:colOff>1371600</xdr:colOff>
          <xdr:row>7</xdr:row>
          <xdr:rowOff>723900</xdr:rowOff>
        </xdr:to>
        <xdr:sp macro="" textlink="">
          <xdr:nvSpPr>
            <xdr:cNvPr id="2052" name="Object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8</xdr:row>
          <xdr:rowOff>38100</xdr:rowOff>
        </xdr:from>
        <xdr:to>
          <xdr:col>2</xdr:col>
          <xdr:colOff>1381125</xdr:colOff>
          <xdr:row>8</xdr:row>
          <xdr:rowOff>723900</xdr:rowOff>
        </xdr:to>
        <xdr:sp macro="" textlink="">
          <xdr:nvSpPr>
            <xdr:cNvPr id="2053" name="Object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13" Type="http://schemas.openxmlformats.org/officeDocument/2006/relationships/image" Target="../media/image5.wmf"/><Relationship Id="rId18" Type="http://schemas.openxmlformats.org/officeDocument/2006/relationships/oleObject" Target="../embeddings/oleObject8.bin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wmf"/><Relationship Id="rId7" Type="http://schemas.openxmlformats.org/officeDocument/2006/relationships/image" Target="../media/image2.wmf"/><Relationship Id="rId12" Type="http://schemas.openxmlformats.org/officeDocument/2006/relationships/oleObject" Target="../embeddings/oleObject5.bin"/><Relationship Id="rId17" Type="http://schemas.openxmlformats.org/officeDocument/2006/relationships/image" Target="../media/image7.wmf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7.bin"/><Relationship Id="rId20" Type="http://schemas.openxmlformats.org/officeDocument/2006/relationships/oleObject" Target="../embeddings/oleObject9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1" Type="http://schemas.openxmlformats.org/officeDocument/2006/relationships/image" Target="../media/image4.wmf"/><Relationship Id="rId5" Type="http://schemas.openxmlformats.org/officeDocument/2006/relationships/image" Target="../media/image1.wmf"/><Relationship Id="rId15" Type="http://schemas.openxmlformats.org/officeDocument/2006/relationships/image" Target="../media/image6.wmf"/><Relationship Id="rId10" Type="http://schemas.openxmlformats.org/officeDocument/2006/relationships/oleObject" Target="../embeddings/oleObject4.bin"/><Relationship Id="rId19" Type="http://schemas.openxmlformats.org/officeDocument/2006/relationships/image" Target="../media/image8.wmf"/><Relationship Id="rId4" Type="http://schemas.openxmlformats.org/officeDocument/2006/relationships/oleObject" Target="../embeddings/oleObject1.bin"/><Relationship Id="rId9" Type="http://schemas.openxmlformats.org/officeDocument/2006/relationships/image" Target="../media/image3.wmf"/><Relationship Id="rId14" Type="http://schemas.openxmlformats.org/officeDocument/2006/relationships/oleObject" Target="../embeddings/oleObject6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12.bin"/><Relationship Id="rId13" Type="http://schemas.openxmlformats.org/officeDocument/2006/relationships/image" Target="../media/image14.emf"/><Relationship Id="rId3" Type="http://schemas.openxmlformats.org/officeDocument/2006/relationships/vmlDrawing" Target="../drawings/vmlDrawing2.vml"/><Relationship Id="rId7" Type="http://schemas.openxmlformats.org/officeDocument/2006/relationships/image" Target="../media/image11.emf"/><Relationship Id="rId12" Type="http://schemas.openxmlformats.org/officeDocument/2006/relationships/oleObject" Target="../embeddings/oleObject14.bin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oleObject" Target="../embeddings/oleObject11.bin"/><Relationship Id="rId11" Type="http://schemas.openxmlformats.org/officeDocument/2006/relationships/image" Target="../media/image13.emf"/><Relationship Id="rId5" Type="http://schemas.openxmlformats.org/officeDocument/2006/relationships/image" Target="../media/image10.emf"/><Relationship Id="rId10" Type="http://schemas.openxmlformats.org/officeDocument/2006/relationships/oleObject" Target="../embeddings/oleObject13.bin"/><Relationship Id="rId4" Type="http://schemas.openxmlformats.org/officeDocument/2006/relationships/oleObject" Target="../embeddings/oleObject10.bin"/><Relationship Id="rId9" Type="http://schemas.openxmlformats.org/officeDocument/2006/relationships/image" Target="../media/image12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8"/>
  <sheetViews>
    <sheetView zoomScale="120" zoomScaleNormal="12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U2" sqref="U2"/>
    </sheetView>
  </sheetViews>
  <sheetFormatPr baseColWidth="10" defaultRowHeight="12.75" x14ac:dyDescent="0.2"/>
  <cols>
    <col min="1" max="1" width="2" customWidth="1"/>
    <col min="2" max="2" width="20" customWidth="1"/>
    <col min="3" max="3" width="7.7109375" customWidth="1"/>
    <col min="4" max="4" width="4.28515625" customWidth="1"/>
    <col min="5" max="5" width="7.7109375" customWidth="1"/>
    <col min="6" max="6" width="4.28515625" customWidth="1"/>
    <col min="7" max="7" width="7.7109375" customWidth="1"/>
    <col min="8" max="8" width="4.28515625" customWidth="1"/>
    <col min="9" max="9" width="7.7109375" customWidth="1"/>
    <col min="10" max="10" width="4.28515625" customWidth="1"/>
    <col min="11" max="11" width="7.7109375" customWidth="1"/>
    <col min="12" max="12" width="4.28515625" customWidth="1"/>
    <col min="13" max="13" width="7.7109375" customWidth="1"/>
    <col min="14" max="14" width="4.28515625" customWidth="1"/>
    <col min="15" max="15" width="7.7109375" customWidth="1"/>
    <col min="16" max="16" width="4.28515625" customWidth="1"/>
    <col min="17" max="17" width="7.7109375" customWidth="1"/>
    <col min="18" max="18" width="4.28515625" customWidth="1"/>
    <col min="19" max="19" width="7.7109375" customWidth="1"/>
    <col min="20" max="20" width="4.28515625" customWidth="1"/>
    <col min="21" max="21" width="7.7109375" customWidth="1"/>
    <col min="22" max="22" width="4.28515625" customWidth="1"/>
  </cols>
  <sheetData>
    <row r="1" spans="1:23" s="32" customFormat="1" ht="30" customHeight="1" thickBot="1" x14ac:dyDescent="0.25">
      <c r="A1" s="33" t="s">
        <v>96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30" t="s">
        <v>95</v>
      </c>
      <c r="V1" s="31"/>
    </row>
    <row r="2" spans="1:23" ht="13.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</row>
    <row r="3" spans="1:23" ht="13.5" customHeight="1" thickBot="1" x14ac:dyDescent="0.25"/>
    <row r="4" spans="1:23" s="23" customFormat="1" ht="30" customHeight="1" thickBot="1" x14ac:dyDescent="0.25">
      <c r="A4" s="22"/>
      <c r="B4"/>
      <c r="C4" s="38" t="s">
        <v>89</v>
      </c>
      <c r="D4" s="37"/>
      <c r="E4" s="38" t="s">
        <v>84</v>
      </c>
      <c r="F4" s="37"/>
      <c r="G4" s="38" t="s">
        <v>90</v>
      </c>
      <c r="H4" s="37"/>
      <c r="I4" s="38" t="s">
        <v>85</v>
      </c>
      <c r="J4" s="37"/>
      <c r="K4" s="38" t="s">
        <v>91</v>
      </c>
      <c r="L4" s="37"/>
      <c r="M4" s="38" t="s">
        <v>86</v>
      </c>
      <c r="N4" s="37"/>
      <c r="O4" s="38" t="s">
        <v>92</v>
      </c>
      <c r="P4" s="37"/>
      <c r="Q4" s="36" t="s">
        <v>87</v>
      </c>
      <c r="R4" s="37"/>
      <c r="S4" s="36" t="s">
        <v>83</v>
      </c>
      <c r="T4" s="37"/>
      <c r="U4" s="36" t="s">
        <v>88</v>
      </c>
      <c r="V4" s="37"/>
      <c r="W4"/>
    </row>
    <row r="5" spans="1:23" s="1" customFormat="1" ht="20.100000000000001" customHeight="1" x14ac:dyDescent="0.2">
      <c r="A5" s="25" t="s">
        <v>76</v>
      </c>
      <c r="B5" s="24"/>
      <c r="C5" s="15"/>
      <c r="D5" s="16">
        <f>SUM(D6:D10)</f>
        <v>12</v>
      </c>
      <c r="E5" s="15"/>
      <c r="F5" s="16">
        <f>SUM(F6:F10)</f>
        <v>6</v>
      </c>
      <c r="G5" s="15"/>
      <c r="H5" s="16">
        <f>SUM(H6:H10)</f>
        <v>3</v>
      </c>
      <c r="I5" s="15"/>
      <c r="J5" s="16">
        <f>SUM(J6:J10)</f>
        <v>0.5</v>
      </c>
      <c r="K5" s="15"/>
      <c r="L5" s="16">
        <f>SUM(L6:L10)</f>
        <v>0</v>
      </c>
      <c r="M5" s="15"/>
      <c r="N5" s="16">
        <f>SUM(N6:N10)</f>
        <v>0</v>
      </c>
      <c r="O5" s="15"/>
      <c r="P5" s="16">
        <f>SUM(P6:P10)</f>
        <v>0.25</v>
      </c>
      <c r="Q5" s="15"/>
      <c r="R5" s="16">
        <f>SUM(R6:R10)</f>
        <v>0.8</v>
      </c>
      <c r="S5" s="15"/>
      <c r="T5" s="16">
        <f>SUM(T6:T10)</f>
        <v>0.4</v>
      </c>
      <c r="U5" s="21"/>
      <c r="V5" s="16">
        <f>SUM(V6:V10)</f>
        <v>0</v>
      </c>
      <c r="W5"/>
    </row>
    <row r="6" spans="1:23" s="1" customFormat="1" x14ac:dyDescent="0.2">
      <c r="B6" s="4" t="s">
        <v>0</v>
      </c>
      <c r="C6" s="8"/>
      <c r="D6" s="10">
        <v>2</v>
      </c>
      <c r="E6" s="17"/>
      <c r="F6" s="9">
        <v>1</v>
      </c>
      <c r="G6" s="17"/>
      <c r="H6" s="9">
        <v>0.5</v>
      </c>
      <c r="I6" s="11" t="s">
        <v>80</v>
      </c>
      <c r="J6" s="12" t="s">
        <v>79</v>
      </c>
      <c r="K6" s="11" t="s">
        <v>80</v>
      </c>
      <c r="L6" s="12" t="s">
        <v>79</v>
      </c>
      <c r="M6" s="11" t="s">
        <v>80</v>
      </c>
      <c r="N6" s="12" t="s">
        <v>79</v>
      </c>
      <c r="O6" s="11" t="s">
        <v>80</v>
      </c>
      <c r="P6" s="12" t="s">
        <v>79</v>
      </c>
      <c r="Q6" s="11" t="s">
        <v>80</v>
      </c>
      <c r="R6" s="12" t="s">
        <v>79</v>
      </c>
      <c r="S6" s="11" t="s">
        <v>80</v>
      </c>
      <c r="T6" s="12" t="s">
        <v>79</v>
      </c>
      <c r="U6" s="11" t="s">
        <v>80</v>
      </c>
      <c r="V6" s="12" t="s">
        <v>79</v>
      </c>
    </row>
    <row r="7" spans="1:23" s="1" customFormat="1" x14ac:dyDescent="0.2">
      <c r="B7" s="4" t="s">
        <v>1</v>
      </c>
      <c r="C7" s="8"/>
      <c r="D7" s="10">
        <v>2</v>
      </c>
      <c r="E7" s="17"/>
      <c r="F7" s="9">
        <v>1</v>
      </c>
      <c r="G7" s="17"/>
      <c r="H7" s="9">
        <v>0.5</v>
      </c>
      <c r="I7" s="11" t="s">
        <v>80</v>
      </c>
      <c r="J7" s="12" t="s">
        <v>79</v>
      </c>
      <c r="K7" s="11" t="s">
        <v>80</v>
      </c>
      <c r="L7" s="12" t="s">
        <v>79</v>
      </c>
      <c r="M7" s="11" t="s">
        <v>80</v>
      </c>
      <c r="N7" s="12" t="s">
        <v>79</v>
      </c>
      <c r="O7" s="11" t="s">
        <v>80</v>
      </c>
      <c r="P7" s="12" t="s">
        <v>79</v>
      </c>
      <c r="Q7" s="11" t="s">
        <v>80</v>
      </c>
      <c r="R7" s="12" t="s">
        <v>79</v>
      </c>
      <c r="S7" s="11" t="s">
        <v>80</v>
      </c>
      <c r="T7" s="12" t="s">
        <v>79</v>
      </c>
      <c r="U7" s="11" t="s">
        <v>80</v>
      </c>
      <c r="V7" s="12" t="s">
        <v>79</v>
      </c>
      <c r="W7"/>
    </row>
    <row r="8" spans="1:23" s="1" customFormat="1" x14ac:dyDescent="0.2">
      <c r="B8" s="4" t="s">
        <v>2</v>
      </c>
      <c r="C8" s="8" t="s">
        <v>3</v>
      </c>
      <c r="D8" s="10">
        <v>2</v>
      </c>
      <c r="E8" s="17" t="s">
        <v>3</v>
      </c>
      <c r="F8" s="9">
        <v>1</v>
      </c>
      <c r="G8" s="17" t="s">
        <v>82</v>
      </c>
      <c r="H8" s="9">
        <v>0.5</v>
      </c>
      <c r="I8" s="11" t="s">
        <v>80</v>
      </c>
      <c r="J8" s="12" t="s">
        <v>79</v>
      </c>
      <c r="K8" s="11" t="s">
        <v>80</v>
      </c>
      <c r="L8" s="12" t="s">
        <v>79</v>
      </c>
      <c r="M8" s="11" t="s">
        <v>80</v>
      </c>
      <c r="N8" s="12" t="s">
        <v>79</v>
      </c>
      <c r="O8" s="8" t="s">
        <v>75</v>
      </c>
      <c r="P8" s="9">
        <v>0.25</v>
      </c>
      <c r="Q8" s="8" t="s">
        <v>81</v>
      </c>
      <c r="R8" s="9">
        <v>0.8</v>
      </c>
      <c r="S8" s="17" t="s">
        <v>81</v>
      </c>
      <c r="T8" s="9">
        <v>0.4</v>
      </c>
      <c r="U8" s="11" t="s">
        <v>80</v>
      </c>
      <c r="V8" s="12" t="s">
        <v>79</v>
      </c>
    </row>
    <row r="9" spans="1:23" s="1" customFormat="1" x14ac:dyDescent="0.2">
      <c r="B9" s="4" t="s">
        <v>4</v>
      </c>
      <c r="C9" s="8">
        <v>8</v>
      </c>
      <c r="D9" s="10">
        <v>2</v>
      </c>
      <c r="E9" s="17">
        <v>8</v>
      </c>
      <c r="F9" s="9">
        <v>1</v>
      </c>
      <c r="G9" s="17">
        <v>8</v>
      </c>
      <c r="H9" s="9">
        <v>0.5</v>
      </c>
      <c r="I9" s="11" t="s">
        <v>80</v>
      </c>
      <c r="J9" s="12" t="s">
        <v>79</v>
      </c>
      <c r="K9" s="11" t="s">
        <v>80</v>
      </c>
      <c r="L9" s="12" t="s">
        <v>79</v>
      </c>
      <c r="M9" s="11" t="s">
        <v>80</v>
      </c>
      <c r="N9" s="12" t="s">
        <v>79</v>
      </c>
      <c r="O9" s="11" t="s">
        <v>80</v>
      </c>
      <c r="P9" s="12" t="s">
        <v>79</v>
      </c>
      <c r="Q9" s="11" t="s">
        <v>80</v>
      </c>
      <c r="R9" s="12" t="s">
        <v>79</v>
      </c>
      <c r="S9" s="11" t="s">
        <v>80</v>
      </c>
      <c r="T9" s="12" t="s">
        <v>79</v>
      </c>
      <c r="U9" s="11" t="s">
        <v>80</v>
      </c>
      <c r="V9" s="12" t="s">
        <v>79</v>
      </c>
      <c r="W9"/>
    </row>
    <row r="10" spans="1:23" s="1" customFormat="1" x14ac:dyDescent="0.2">
      <c r="B10" s="4" t="s">
        <v>5</v>
      </c>
      <c r="C10" s="8" t="s">
        <v>74</v>
      </c>
      <c r="D10" s="10">
        <v>4</v>
      </c>
      <c r="E10" s="8"/>
      <c r="F10" s="9">
        <v>2</v>
      </c>
      <c r="G10" s="17"/>
      <c r="H10" s="9">
        <v>1</v>
      </c>
      <c r="I10" s="17"/>
      <c r="J10" s="9">
        <v>0.5</v>
      </c>
      <c r="K10" s="11" t="s">
        <v>80</v>
      </c>
      <c r="L10" s="12" t="s">
        <v>79</v>
      </c>
      <c r="M10" s="11" t="s">
        <v>80</v>
      </c>
      <c r="N10" s="12" t="s">
        <v>79</v>
      </c>
      <c r="O10" s="11" t="s">
        <v>80</v>
      </c>
      <c r="P10" s="12" t="s">
        <v>79</v>
      </c>
      <c r="Q10" s="11" t="s">
        <v>80</v>
      </c>
      <c r="R10" s="12" t="s">
        <v>79</v>
      </c>
      <c r="S10" s="11" t="s">
        <v>80</v>
      </c>
      <c r="T10" s="12" t="s">
        <v>79</v>
      </c>
      <c r="U10" s="11" t="s">
        <v>80</v>
      </c>
      <c r="V10" s="12" t="s">
        <v>79</v>
      </c>
    </row>
    <row r="11" spans="1:23" s="1" customFormat="1" ht="20.100000000000001" customHeight="1" x14ac:dyDescent="0.2">
      <c r="A11" s="27" t="s">
        <v>6</v>
      </c>
      <c r="B11" s="26"/>
      <c r="C11" s="6"/>
      <c r="D11" s="7">
        <f>SUM(D12:D21)</f>
        <v>4</v>
      </c>
      <c r="E11" s="6"/>
      <c r="F11" s="7">
        <f>SUM(F12:F21)</f>
        <v>8</v>
      </c>
      <c r="G11" s="6"/>
      <c r="H11" s="7">
        <f>SUM(H12:H21)</f>
        <v>8.5</v>
      </c>
      <c r="I11" s="6"/>
      <c r="J11" s="7">
        <f>SUM(J12:J21)</f>
        <v>9.5</v>
      </c>
      <c r="K11" s="6"/>
      <c r="L11" s="7">
        <f>SUM(L12:L21)</f>
        <v>7.5</v>
      </c>
      <c r="M11" s="6"/>
      <c r="N11" s="7">
        <f>SUM(N12:N21)</f>
        <v>6.25</v>
      </c>
      <c r="O11" s="6"/>
      <c r="P11" s="7">
        <f>SUM(P12:P21)</f>
        <v>5.25</v>
      </c>
      <c r="Q11" s="6"/>
      <c r="R11" s="7">
        <f>SUM(R12:R21)</f>
        <v>3.2</v>
      </c>
      <c r="S11" s="6"/>
      <c r="T11" s="7">
        <f>SUM(T12:T21)</f>
        <v>3.7</v>
      </c>
      <c r="U11" s="6"/>
      <c r="V11" s="7">
        <f>SUM(V12:V21)</f>
        <v>3.8</v>
      </c>
    </row>
    <row r="12" spans="1:23" s="1" customFormat="1" x14ac:dyDescent="0.2">
      <c r="B12" s="4" t="s">
        <v>7</v>
      </c>
      <c r="C12" s="8"/>
      <c r="D12" s="9">
        <v>2</v>
      </c>
      <c r="E12" s="17"/>
      <c r="F12" s="9">
        <v>1</v>
      </c>
      <c r="G12" s="17"/>
      <c r="H12" s="9">
        <v>1</v>
      </c>
      <c r="I12" s="17"/>
      <c r="J12" s="9">
        <v>1</v>
      </c>
      <c r="K12" s="17"/>
      <c r="L12" s="9">
        <v>0.5</v>
      </c>
      <c r="M12" s="17"/>
      <c r="N12" s="9">
        <v>0.2</v>
      </c>
      <c r="O12" s="17"/>
      <c r="P12" s="9">
        <v>0.2</v>
      </c>
      <c r="Q12" s="17"/>
      <c r="R12" s="9">
        <v>0.1</v>
      </c>
      <c r="S12" s="17"/>
      <c r="T12" s="9">
        <v>0.1</v>
      </c>
      <c r="U12" s="17"/>
      <c r="V12" s="9">
        <v>0.1</v>
      </c>
    </row>
    <row r="13" spans="1:23" s="1" customFormat="1" x14ac:dyDescent="0.2">
      <c r="B13" s="4" t="s">
        <v>8</v>
      </c>
      <c r="C13" s="8"/>
      <c r="D13" s="9">
        <v>2</v>
      </c>
      <c r="E13" s="17"/>
      <c r="F13" s="9">
        <v>1</v>
      </c>
      <c r="G13" s="17"/>
      <c r="H13" s="9">
        <v>1</v>
      </c>
      <c r="I13" s="17"/>
      <c r="J13" s="9">
        <v>1</v>
      </c>
      <c r="K13" s="17"/>
      <c r="L13" s="9">
        <v>0.5</v>
      </c>
      <c r="M13" s="17"/>
      <c r="N13" s="9">
        <v>0.2</v>
      </c>
      <c r="O13" s="17"/>
      <c r="P13" s="9">
        <v>0.2</v>
      </c>
      <c r="Q13" s="17"/>
      <c r="R13" s="9">
        <v>0.1</v>
      </c>
      <c r="S13" s="17"/>
      <c r="T13" s="9">
        <v>0.1</v>
      </c>
      <c r="U13" s="17"/>
      <c r="V13" s="9">
        <v>0.1</v>
      </c>
    </row>
    <row r="14" spans="1:23" s="1" customFormat="1" x14ac:dyDescent="0.2">
      <c r="B14" s="4" t="s">
        <v>9</v>
      </c>
      <c r="C14" s="11" t="s">
        <v>80</v>
      </c>
      <c r="D14" s="12" t="s">
        <v>79</v>
      </c>
      <c r="E14" s="8"/>
      <c r="F14" s="9">
        <v>2</v>
      </c>
      <c r="G14" s="17"/>
      <c r="H14" s="9">
        <v>1</v>
      </c>
      <c r="I14" s="17"/>
      <c r="J14" s="9">
        <v>1</v>
      </c>
      <c r="K14" s="17"/>
      <c r="L14" s="9">
        <v>0.5</v>
      </c>
      <c r="M14" s="17"/>
      <c r="N14" s="9">
        <v>0.2</v>
      </c>
      <c r="O14" s="17"/>
      <c r="P14" s="9">
        <v>0.2</v>
      </c>
      <c r="Q14" s="17"/>
      <c r="R14" s="9">
        <v>0.1</v>
      </c>
      <c r="S14" s="17"/>
      <c r="T14" s="9">
        <v>0.1</v>
      </c>
      <c r="U14" s="17"/>
      <c r="V14" s="9">
        <v>0.1</v>
      </c>
    </row>
    <row r="15" spans="1:23" s="1" customFormat="1" x14ac:dyDescent="0.2">
      <c r="B15" s="4" t="s">
        <v>10</v>
      </c>
      <c r="C15" s="11" t="s">
        <v>80</v>
      </c>
      <c r="D15" s="12" t="s">
        <v>79</v>
      </c>
      <c r="E15" s="8"/>
      <c r="F15" s="9">
        <v>2</v>
      </c>
      <c r="G15" s="17"/>
      <c r="H15" s="9">
        <v>1</v>
      </c>
      <c r="I15" s="17"/>
      <c r="J15" s="9">
        <v>1</v>
      </c>
      <c r="K15" s="17"/>
      <c r="L15" s="9">
        <v>0.5</v>
      </c>
      <c r="M15" s="17"/>
      <c r="N15" s="9">
        <v>0.2</v>
      </c>
      <c r="O15" s="17"/>
      <c r="P15" s="9">
        <v>0.2</v>
      </c>
      <c r="Q15" s="17"/>
      <c r="R15" s="9">
        <v>0.1</v>
      </c>
      <c r="S15" s="17"/>
      <c r="T15" s="9">
        <v>0.1</v>
      </c>
      <c r="U15" s="17"/>
      <c r="V15" s="9">
        <v>0.1</v>
      </c>
    </row>
    <row r="16" spans="1:23" s="1" customFormat="1" x14ac:dyDescent="0.2">
      <c r="B16" s="4" t="s">
        <v>11</v>
      </c>
      <c r="C16" s="11" t="s">
        <v>80</v>
      </c>
      <c r="D16" s="12" t="s">
        <v>79</v>
      </c>
      <c r="E16" s="11" t="s">
        <v>80</v>
      </c>
      <c r="F16" s="12" t="s">
        <v>79</v>
      </c>
      <c r="G16" s="8"/>
      <c r="H16" s="9">
        <v>2</v>
      </c>
      <c r="I16" s="17"/>
      <c r="J16" s="9">
        <v>1</v>
      </c>
      <c r="K16" s="17"/>
      <c r="L16" s="9">
        <v>0.5</v>
      </c>
      <c r="M16" s="17"/>
      <c r="N16" s="9">
        <v>0.2</v>
      </c>
      <c r="O16" s="17"/>
      <c r="P16" s="9">
        <v>0.2</v>
      </c>
      <c r="Q16" s="17"/>
      <c r="R16" s="9">
        <v>0.1</v>
      </c>
      <c r="S16" s="17"/>
      <c r="T16" s="9">
        <v>0.1</v>
      </c>
      <c r="U16" s="17"/>
      <c r="V16" s="9">
        <v>0.1</v>
      </c>
    </row>
    <row r="17" spans="1:22" s="1" customFormat="1" x14ac:dyDescent="0.2">
      <c r="B17" s="4" t="s">
        <v>12</v>
      </c>
      <c r="C17" s="11" t="s">
        <v>80</v>
      </c>
      <c r="D17" s="12" t="s">
        <v>79</v>
      </c>
      <c r="E17" s="11" t="s">
        <v>80</v>
      </c>
      <c r="F17" s="12" t="s">
        <v>79</v>
      </c>
      <c r="G17" s="11" t="s">
        <v>80</v>
      </c>
      <c r="H17" s="12" t="s">
        <v>79</v>
      </c>
      <c r="I17" s="8"/>
      <c r="J17" s="9">
        <v>1.5</v>
      </c>
      <c r="K17" s="17"/>
      <c r="L17" s="9">
        <v>0.5</v>
      </c>
      <c r="M17" s="17"/>
      <c r="N17" s="9">
        <v>0.25</v>
      </c>
      <c r="O17" s="17"/>
      <c r="P17" s="9">
        <v>0.2</v>
      </c>
      <c r="Q17" s="17"/>
      <c r="R17" s="9">
        <v>0.1</v>
      </c>
      <c r="S17" s="17"/>
      <c r="T17" s="9">
        <v>0.1</v>
      </c>
      <c r="U17" s="17"/>
      <c r="V17" s="9">
        <v>0.1</v>
      </c>
    </row>
    <row r="18" spans="1:22" s="1" customFormat="1" x14ac:dyDescent="0.2">
      <c r="B18" s="4" t="s">
        <v>13</v>
      </c>
      <c r="C18" s="11" t="s">
        <v>80</v>
      </c>
      <c r="D18" s="12" t="s">
        <v>79</v>
      </c>
      <c r="E18" s="11" t="s">
        <v>80</v>
      </c>
      <c r="F18" s="12" t="s">
        <v>79</v>
      </c>
      <c r="G18" s="11" t="s">
        <v>80</v>
      </c>
      <c r="H18" s="12" t="s">
        <v>79</v>
      </c>
      <c r="I18" s="11" t="s">
        <v>80</v>
      </c>
      <c r="J18" s="12" t="s">
        <v>79</v>
      </c>
      <c r="K18" s="11" t="s">
        <v>80</v>
      </c>
      <c r="L18" s="12" t="s">
        <v>79</v>
      </c>
      <c r="M18" s="8"/>
      <c r="N18" s="9">
        <v>0.5</v>
      </c>
      <c r="O18" s="17"/>
      <c r="P18" s="9">
        <v>0.25</v>
      </c>
      <c r="Q18" s="17"/>
      <c r="R18" s="9">
        <v>0.1</v>
      </c>
      <c r="S18" s="17"/>
      <c r="T18" s="9">
        <v>0.1</v>
      </c>
      <c r="U18" s="17"/>
      <c r="V18" s="9">
        <v>0.1</v>
      </c>
    </row>
    <row r="19" spans="1:22" s="1" customFormat="1" x14ac:dyDescent="0.2">
      <c r="B19" s="4" t="s">
        <v>14</v>
      </c>
      <c r="C19" s="11" t="s">
        <v>80</v>
      </c>
      <c r="D19" s="12" t="s">
        <v>79</v>
      </c>
      <c r="E19" s="11" t="s">
        <v>80</v>
      </c>
      <c r="F19" s="12" t="s">
        <v>79</v>
      </c>
      <c r="G19" s="11" t="s">
        <v>80</v>
      </c>
      <c r="H19" s="12" t="s">
        <v>79</v>
      </c>
      <c r="I19" s="11" t="s">
        <v>80</v>
      </c>
      <c r="J19" s="12" t="s">
        <v>79</v>
      </c>
      <c r="K19" s="8">
        <v>3</v>
      </c>
      <c r="L19" s="9">
        <v>1.5</v>
      </c>
      <c r="M19" s="17">
        <v>3</v>
      </c>
      <c r="N19" s="9">
        <v>1.5</v>
      </c>
      <c r="O19" s="17">
        <v>3</v>
      </c>
      <c r="P19" s="9">
        <v>0.9</v>
      </c>
      <c r="Q19" s="17">
        <v>3</v>
      </c>
      <c r="R19" s="9">
        <v>0.75</v>
      </c>
      <c r="S19" s="17">
        <v>3</v>
      </c>
      <c r="T19" s="9">
        <v>0.75</v>
      </c>
      <c r="U19" s="17">
        <v>3</v>
      </c>
      <c r="V19" s="9">
        <v>0.9</v>
      </c>
    </row>
    <row r="20" spans="1:22" s="1" customFormat="1" x14ac:dyDescent="0.2">
      <c r="B20" s="4" t="s">
        <v>15</v>
      </c>
      <c r="C20" s="11" t="s">
        <v>80</v>
      </c>
      <c r="D20" s="12" t="s">
        <v>79</v>
      </c>
      <c r="E20" s="8">
        <v>1</v>
      </c>
      <c r="F20" s="9">
        <v>1</v>
      </c>
      <c r="G20" s="17">
        <v>1</v>
      </c>
      <c r="H20" s="9">
        <v>0.5</v>
      </c>
      <c r="I20" s="8">
        <v>2</v>
      </c>
      <c r="J20" s="9">
        <v>2</v>
      </c>
      <c r="K20" s="8">
        <v>3</v>
      </c>
      <c r="L20" s="9">
        <v>1.5</v>
      </c>
      <c r="M20" s="17">
        <v>3</v>
      </c>
      <c r="N20" s="9">
        <v>1.5</v>
      </c>
      <c r="O20" s="17">
        <v>3</v>
      </c>
      <c r="P20" s="9">
        <v>0.9</v>
      </c>
      <c r="Q20" s="17">
        <v>3</v>
      </c>
      <c r="R20" s="9">
        <v>0.75</v>
      </c>
      <c r="S20" s="8">
        <v>4</v>
      </c>
      <c r="T20" s="9">
        <v>1</v>
      </c>
      <c r="U20" s="17">
        <v>4</v>
      </c>
      <c r="V20" s="9">
        <v>1</v>
      </c>
    </row>
    <row r="21" spans="1:22" s="1" customFormat="1" x14ac:dyDescent="0.2">
      <c r="B21" s="5" t="s">
        <v>16</v>
      </c>
      <c r="C21" s="11" t="s">
        <v>80</v>
      </c>
      <c r="D21" s="12" t="s">
        <v>79</v>
      </c>
      <c r="E21" s="8">
        <v>1</v>
      </c>
      <c r="F21" s="9">
        <v>1</v>
      </c>
      <c r="G21" s="8">
        <v>2</v>
      </c>
      <c r="H21" s="9">
        <v>2</v>
      </c>
      <c r="I21" s="17">
        <v>2</v>
      </c>
      <c r="J21" s="9">
        <v>1</v>
      </c>
      <c r="K21" s="8">
        <v>3</v>
      </c>
      <c r="L21" s="9">
        <v>1.5</v>
      </c>
      <c r="M21" s="17">
        <v>3</v>
      </c>
      <c r="N21" s="9">
        <v>1.5</v>
      </c>
      <c r="O21" s="8">
        <v>4</v>
      </c>
      <c r="P21" s="9">
        <v>2</v>
      </c>
      <c r="Q21" s="17">
        <v>4</v>
      </c>
      <c r="R21" s="9">
        <v>1</v>
      </c>
      <c r="S21" s="8">
        <v>5</v>
      </c>
      <c r="T21" s="9">
        <v>1.25</v>
      </c>
      <c r="U21" s="17">
        <v>5</v>
      </c>
      <c r="V21" s="9">
        <v>1.2</v>
      </c>
    </row>
    <row r="22" spans="1:22" s="1" customFormat="1" ht="20.100000000000001" customHeight="1" x14ac:dyDescent="0.2">
      <c r="A22" s="27" t="s">
        <v>17</v>
      </c>
      <c r="B22" s="3"/>
      <c r="C22" s="11"/>
      <c r="D22" s="7">
        <f>SUM(D23:D25)</f>
        <v>0</v>
      </c>
      <c r="E22" s="11"/>
      <c r="F22" s="7">
        <f>SUM(F23:F25)</f>
        <v>0</v>
      </c>
      <c r="G22" s="11"/>
      <c r="H22" s="7">
        <f>SUM(H23:H25)</f>
        <v>0</v>
      </c>
      <c r="I22" s="11"/>
      <c r="J22" s="7">
        <f>SUM(J23:J25)</f>
        <v>0</v>
      </c>
      <c r="K22" s="11"/>
      <c r="L22" s="7">
        <f>SUM(L23:L25)</f>
        <v>0</v>
      </c>
      <c r="M22" s="6"/>
      <c r="N22" s="7">
        <f>SUM(N23:N25)</f>
        <v>1.5</v>
      </c>
      <c r="O22" s="6"/>
      <c r="P22" s="7">
        <f>SUM(P23:P25)</f>
        <v>1.5</v>
      </c>
      <c r="Q22" s="6"/>
      <c r="R22" s="7">
        <f>SUM(R23:R25)</f>
        <v>1</v>
      </c>
      <c r="S22" s="6"/>
      <c r="T22" s="7">
        <f>SUM(T23:T25)</f>
        <v>1</v>
      </c>
      <c r="U22" s="6"/>
      <c r="V22" s="7">
        <f>SUM(V23:V25)</f>
        <v>0.60000000000000009</v>
      </c>
    </row>
    <row r="23" spans="1:22" s="1" customFormat="1" x14ac:dyDescent="0.2">
      <c r="B23" s="4" t="s">
        <v>18</v>
      </c>
      <c r="C23" s="11" t="s">
        <v>80</v>
      </c>
      <c r="D23" s="12" t="s">
        <v>79</v>
      </c>
      <c r="E23" s="11" t="s">
        <v>80</v>
      </c>
      <c r="F23" s="12" t="s">
        <v>79</v>
      </c>
      <c r="G23" s="11" t="s">
        <v>80</v>
      </c>
      <c r="H23" s="12" t="s">
        <v>79</v>
      </c>
      <c r="I23" s="11" t="s">
        <v>80</v>
      </c>
      <c r="J23" s="12" t="s">
        <v>79</v>
      </c>
      <c r="K23" s="11" t="s">
        <v>80</v>
      </c>
      <c r="L23" s="12" t="s">
        <v>79</v>
      </c>
      <c r="M23" s="8"/>
      <c r="N23" s="9">
        <v>1.5</v>
      </c>
      <c r="O23" s="17"/>
      <c r="P23" s="9">
        <v>0.5</v>
      </c>
      <c r="Q23" s="17"/>
      <c r="R23" s="9">
        <v>0.5</v>
      </c>
      <c r="S23" s="17"/>
      <c r="T23" s="9">
        <v>0.25</v>
      </c>
      <c r="U23" s="17"/>
      <c r="V23" s="9">
        <v>0.2</v>
      </c>
    </row>
    <row r="24" spans="1:22" s="1" customFormat="1" x14ac:dyDescent="0.2">
      <c r="B24" s="4" t="s">
        <v>19</v>
      </c>
      <c r="C24" s="11" t="s">
        <v>80</v>
      </c>
      <c r="D24" s="12" t="s">
        <v>79</v>
      </c>
      <c r="E24" s="11" t="s">
        <v>80</v>
      </c>
      <c r="F24" s="12" t="s">
        <v>79</v>
      </c>
      <c r="G24" s="11" t="s">
        <v>80</v>
      </c>
      <c r="H24" s="12" t="s">
        <v>79</v>
      </c>
      <c r="I24" s="11" t="s">
        <v>80</v>
      </c>
      <c r="J24" s="12" t="s">
        <v>79</v>
      </c>
      <c r="K24" s="11" t="s">
        <v>80</v>
      </c>
      <c r="L24" s="12" t="s">
        <v>79</v>
      </c>
      <c r="M24" s="11" t="s">
        <v>80</v>
      </c>
      <c r="N24" s="12" t="s">
        <v>79</v>
      </c>
      <c r="O24" s="8"/>
      <c r="P24" s="9">
        <v>1</v>
      </c>
      <c r="Q24" s="17"/>
      <c r="R24" s="9">
        <v>0.5</v>
      </c>
      <c r="S24" s="17"/>
      <c r="T24" s="9">
        <v>0.25</v>
      </c>
      <c r="U24" s="17"/>
      <c r="V24" s="9">
        <v>0.2</v>
      </c>
    </row>
    <row r="25" spans="1:22" s="1" customFormat="1" x14ac:dyDescent="0.2">
      <c r="B25" s="4" t="s">
        <v>20</v>
      </c>
      <c r="C25" s="11" t="s">
        <v>80</v>
      </c>
      <c r="D25" s="12" t="s">
        <v>79</v>
      </c>
      <c r="E25" s="11" t="s">
        <v>80</v>
      </c>
      <c r="F25" s="12" t="s">
        <v>79</v>
      </c>
      <c r="G25" s="11" t="s">
        <v>80</v>
      </c>
      <c r="H25" s="12" t="s">
        <v>79</v>
      </c>
      <c r="I25" s="11" t="s">
        <v>80</v>
      </c>
      <c r="J25" s="12" t="s">
        <v>79</v>
      </c>
      <c r="K25" s="11" t="s">
        <v>80</v>
      </c>
      <c r="L25" s="12" t="s">
        <v>79</v>
      </c>
      <c r="M25" s="11" t="s">
        <v>80</v>
      </c>
      <c r="N25" s="12" t="s">
        <v>79</v>
      </c>
      <c r="O25" s="11" t="s">
        <v>80</v>
      </c>
      <c r="P25" s="12" t="s">
        <v>79</v>
      </c>
      <c r="Q25" s="11" t="s">
        <v>80</v>
      </c>
      <c r="R25" s="12" t="s">
        <v>79</v>
      </c>
      <c r="S25" s="8"/>
      <c r="T25" s="9">
        <v>0.5</v>
      </c>
      <c r="U25" s="17"/>
      <c r="V25" s="9">
        <v>0.2</v>
      </c>
    </row>
    <row r="26" spans="1:22" s="1" customFormat="1" ht="20.100000000000001" customHeight="1" x14ac:dyDescent="0.2">
      <c r="A26" s="27" t="s">
        <v>21</v>
      </c>
      <c r="B26" s="3"/>
      <c r="C26" s="11"/>
      <c r="D26" s="7">
        <f>SUM(D27:D30)</f>
        <v>0</v>
      </c>
      <c r="E26" s="11"/>
      <c r="F26" s="7">
        <f>SUM(F27:F30)</f>
        <v>0</v>
      </c>
      <c r="G26" s="11"/>
      <c r="H26" s="7">
        <f>SUM(H27:H30)</f>
        <v>0</v>
      </c>
      <c r="I26" s="11"/>
      <c r="J26" s="7">
        <f>SUM(J27:J30)</f>
        <v>0</v>
      </c>
      <c r="K26" s="11"/>
      <c r="L26" s="7">
        <f>SUM(L27:L30)</f>
        <v>0</v>
      </c>
      <c r="M26" s="6"/>
      <c r="N26" s="7">
        <f>SUM(N27:N30)</f>
        <v>1.5</v>
      </c>
      <c r="O26" s="6"/>
      <c r="P26" s="7">
        <f>SUM(P27:P30)</f>
        <v>1.5</v>
      </c>
      <c r="Q26" s="6"/>
      <c r="R26" s="7">
        <f>SUM(R27:R30)</f>
        <v>1</v>
      </c>
      <c r="S26" s="6"/>
      <c r="T26" s="7">
        <f>SUM(T27:T30)</f>
        <v>1</v>
      </c>
      <c r="U26" s="6"/>
      <c r="V26" s="7">
        <f>SUM(V27:V30)</f>
        <v>1.1000000000000001</v>
      </c>
    </row>
    <row r="27" spans="1:22" s="1" customFormat="1" x14ac:dyDescent="0.2">
      <c r="B27" s="4" t="s">
        <v>22</v>
      </c>
      <c r="C27" s="11" t="s">
        <v>80</v>
      </c>
      <c r="D27" s="12" t="s">
        <v>79</v>
      </c>
      <c r="E27" s="11" t="s">
        <v>80</v>
      </c>
      <c r="F27" s="12" t="s">
        <v>79</v>
      </c>
      <c r="G27" s="11" t="s">
        <v>80</v>
      </c>
      <c r="H27" s="12" t="s">
        <v>79</v>
      </c>
      <c r="I27" s="11" t="s">
        <v>80</v>
      </c>
      <c r="J27" s="12" t="s">
        <v>79</v>
      </c>
      <c r="K27" s="11" t="s">
        <v>80</v>
      </c>
      <c r="L27" s="12" t="s">
        <v>79</v>
      </c>
      <c r="M27" s="8"/>
      <c r="N27" s="9">
        <v>1.5</v>
      </c>
      <c r="O27" s="17"/>
      <c r="P27" s="9">
        <v>0.5</v>
      </c>
      <c r="Q27" s="17"/>
      <c r="R27" s="9">
        <v>0.5</v>
      </c>
      <c r="S27" s="17"/>
      <c r="T27" s="9">
        <v>0.25</v>
      </c>
      <c r="U27" s="17"/>
      <c r="V27" s="9">
        <v>0.2</v>
      </c>
    </row>
    <row r="28" spans="1:22" s="1" customFormat="1" x14ac:dyDescent="0.2">
      <c r="B28" s="4" t="s">
        <v>23</v>
      </c>
      <c r="C28" s="11" t="s">
        <v>80</v>
      </c>
      <c r="D28" s="12" t="s">
        <v>79</v>
      </c>
      <c r="E28" s="11" t="s">
        <v>80</v>
      </c>
      <c r="F28" s="12" t="s">
        <v>79</v>
      </c>
      <c r="G28" s="11" t="s">
        <v>80</v>
      </c>
      <c r="H28" s="12" t="s">
        <v>79</v>
      </c>
      <c r="I28" s="11" t="s">
        <v>80</v>
      </c>
      <c r="J28" s="12" t="s">
        <v>79</v>
      </c>
      <c r="K28" s="11" t="s">
        <v>80</v>
      </c>
      <c r="L28" s="12" t="s">
        <v>79</v>
      </c>
      <c r="M28" s="11" t="s">
        <v>80</v>
      </c>
      <c r="N28" s="12" t="s">
        <v>79</v>
      </c>
      <c r="O28" s="8"/>
      <c r="P28" s="9">
        <v>1</v>
      </c>
      <c r="Q28" s="17"/>
      <c r="R28" s="9">
        <v>0.5</v>
      </c>
      <c r="S28" s="17"/>
      <c r="T28" s="9">
        <v>0.25</v>
      </c>
      <c r="U28" s="17"/>
      <c r="V28" s="9">
        <v>0.2</v>
      </c>
    </row>
    <row r="29" spans="1:22" s="1" customFormat="1" x14ac:dyDescent="0.2">
      <c r="B29" s="4" t="s">
        <v>24</v>
      </c>
      <c r="C29" s="11" t="s">
        <v>80</v>
      </c>
      <c r="D29" s="12" t="s">
        <v>79</v>
      </c>
      <c r="E29" s="11" t="s">
        <v>80</v>
      </c>
      <c r="F29" s="12" t="s">
        <v>79</v>
      </c>
      <c r="G29" s="11" t="s">
        <v>80</v>
      </c>
      <c r="H29" s="12" t="s">
        <v>79</v>
      </c>
      <c r="I29" s="11" t="s">
        <v>80</v>
      </c>
      <c r="J29" s="12" t="s">
        <v>79</v>
      </c>
      <c r="K29" s="11" t="s">
        <v>80</v>
      </c>
      <c r="L29" s="12" t="s">
        <v>79</v>
      </c>
      <c r="M29" s="11" t="s">
        <v>80</v>
      </c>
      <c r="N29" s="12" t="s">
        <v>79</v>
      </c>
      <c r="O29" s="11" t="s">
        <v>80</v>
      </c>
      <c r="P29" s="12" t="s">
        <v>79</v>
      </c>
      <c r="Q29" s="11" t="s">
        <v>80</v>
      </c>
      <c r="R29" s="12" t="s">
        <v>79</v>
      </c>
      <c r="S29" s="8"/>
      <c r="T29" s="9">
        <v>0.5</v>
      </c>
      <c r="U29" s="17"/>
      <c r="V29" s="9">
        <v>0.2</v>
      </c>
    </row>
    <row r="30" spans="1:22" s="1" customFormat="1" x14ac:dyDescent="0.2">
      <c r="B30" s="4" t="s">
        <v>25</v>
      </c>
      <c r="C30" s="11" t="s">
        <v>80</v>
      </c>
      <c r="D30" s="12" t="s">
        <v>79</v>
      </c>
      <c r="E30" s="11" t="s">
        <v>80</v>
      </c>
      <c r="F30" s="12" t="s">
        <v>79</v>
      </c>
      <c r="G30" s="11" t="s">
        <v>80</v>
      </c>
      <c r="H30" s="12" t="s">
        <v>79</v>
      </c>
      <c r="I30" s="11" t="s">
        <v>80</v>
      </c>
      <c r="J30" s="12" t="s">
        <v>79</v>
      </c>
      <c r="K30" s="11" t="s">
        <v>80</v>
      </c>
      <c r="L30" s="12" t="s">
        <v>79</v>
      </c>
      <c r="M30" s="11" t="s">
        <v>80</v>
      </c>
      <c r="N30" s="12" t="s">
        <v>79</v>
      </c>
      <c r="O30" s="11" t="s">
        <v>80</v>
      </c>
      <c r="P30" s="12" t="s">
        <v>79</v>
      </c>
      <c r="Q30" s="11" t="s">
        <v>80</v>
      </c>
      <c r="R30" s="12" t="s">
        <v>79</v>
      </c>
      <c r="S30" s="11" t="s">
        <v>80</v>
      </c>
      <c r="T30" s="12" t="s">
        <v>79</v>
      </c>
      <c r="U30" s="8"/>
      <c r="V30" s="9">
        <v>0.5</v>
      </c>
    </row>
    <row r="31" spans="1:22" s="1" customFormat="1" ht="20.100000000000001" customHeight="1" x14ac:dyDescent="0.2">
      <c r="A31" s="27" t="s">
        <v>26</v>
      </c>
      <c r="B31" s="3"/>
      <c r="C31" s="6"/>
      <c r="D31" s="7">
        <f>SUM(D32:D45)</f>
        <v>2</v>
      </c>
      <c r="E31" s="6"/>
      <c r="F31" s="7">
        <f>SUM(F32:F45)</f>
        <v>5</v>
      </c>
      <c r="G31" s="6"/>
      <c r="H31" s="7">
        <f>SUM(H32:H45)</f>
        <v>4.5</v>
      </c>
      <c r="I31" s="6"/>
      <c r="J31" s="7">
        <f>SUM(J32:J45)</f>
        <v>4</v>
      </c>
      <c r="K31" s="6"/>
      <c r="L31" s="7">
        <f>SUM(L32:L45)</f>
        <v>4.5</v>
      </c>
      <c r="M31" s="6"/>
      <c r="N31" s="7">
        <f>SUM(N32:N45)</f>
        <v>2.5</v>
      </c>
      <c r="O31" s="6"/>
      <c r="P31" s="7">
        <f>SUM(P32:P45)</f>
        <v>2.75</v>
      </c>
      <c r="Q31" s="6"/>
      <c r="R31" s="7">
        <f>SUM(R32:R45)</f>
        <v>3.5</v>
      </c>
      <c r="S31" s="6"/>
      <c r="T31" s="7">
        <f>SUM(T32:T45)</f>
        <v>3.4</v>
      </c>
      <c r="U31" s="6"/>
      <c r="V31" s="7">
        <f>SUM(V32:V45)</f>
        <v>2.8000000000000003</v>
      </c>
    </row>
    <row r="32" spans="1:22" s="1" customFormat="1" x14ac:dyDescent="0.2">
      <c r="B32" s="4" t="s">
        <v>27</v>
      </c>
      <c r="C32" s="8"/>
      <c r="D32" s="9">
        <v>2</v>
      </c>
      <c r="E32" s="17"/>
      <c r="F32" s="9">
        <v>1</v>
      </c>
      <c r="G32" s="17"/>
      <c r="H32" s="9">
        <v>0.5</v>
      </c>
      <c r="I32" s="17"/>
      <c r="J32" s="9">
        <v>0.5</v>
      </c>
      <c r="K32" s="17"/>
      <c r="L32" s="9">
        <v>0.5</v>
      </c>
      <c r="M32" s="17"/>
      <c r="N32" s="9">
        <v>0.25</v>
      </c>
      <c r="O32" s="17"/>
      <c r="P32" s="9">
        <v>0.25</v>
      </c>
      <c r="Q32" s="17"/>
      <c r="R32" s="9">
        <v>0.25</v>
      </c>
      <c r="S32" s="17"/>
      <c r="T32" s="9">
        <v>0.2</v>
      </c>
      <c r="U32" s="17"/>
      <c r="V32" s="9">
        <v>0.2</v>
      </c>
    </row>
    <row r="33" spans="1:22" s="1" customFormat="1" x14ac:dyDescent="0.2">
      <c r="B33" s="4" t="s">
        <v>28</v>
      </c>
      <c r="C33" s="11" t="s">
        <v>80</v>
      </c>
      <c r="D33" s="12" t="s">
        <v>79</v>
      </c>
      <c r="E33" s="8"/>
      <c r="F33" s="9">
        <v>2</v>
      </c>
      <c r="G33" s="17"/>
      <c r="H33" s="9">
        <v>0.5</v>
      </c>
      <c r="I33" s="17"/>
      <c r="J33" s="9">
        <v>0.5</v>
      </c>
      <c r="K33" s="17"/>
      <c r="L33" s="9">
        <v>0.5</v>
      </c>
      <c r="M33" s="17"/>
      <c r="N33" s="9">
        <v>0.25</v>
      </c>
      <c r="O33" s="17"/>
      <c r="P33" s="9">
        <v>0.25</v>
      </c>
      <c r="Q33" s="17"/>
      <c r="R33" s="9">
        <v>0.25</v>
      </c>
      <c r="S33" s="17"/>
      <c r="T33" s="9">
        <v>0.2</v>
      </c>
      <c r="U33" s="17"/>
      <c r="V33" s="9">
        <v>0.2</v>
      </c>
    </row>
    <row r="34" spans="1:22" s="1" customFormat="1" x14ac:dyDescent="0.2">
      <c r="B34" s="4" t="s">
        <v>29</v>
      </c>
      <c r="C34" s="11" t="s">
        <v>80</v>
      </c>
      <c r="D34" s="12" t="s">
        <v>79</v>
      </c>
      <c r="E34" s="8"/>
      <c r="F34" s="9">
        <v>2</v>
      </c>
      <c r="G34" s="17"/>
      <c r="H34" s="9">
        <v>0.5</v>
      </c>
      <c r="I34" s="17"/>
      <c r="J34" s="9">
        <v>0.5</v>
      </c>
      <c r="K34" s="17"/>
      <c r="L34" s="9">
        <v>0.5</v>
      </c>
      <c r="M34" s="17"/>
      <c r="N34" s="9">
        <v>0.25</v>
      </c>
      <c r="O34" s="17"/>
      <c r="P34" s="9">
        <v>0.25</v>
      </c>
      <c r="Q34" s="17"/>
      <c r="R34" s="9">
        <v>0.25</v>
      </c>
      <c r="S34" s="17"/>
      <c r="T34" s="9">
        <v>0.2</v>
      </c>
      <c r="U34" s="17"/>
      <c r="V34" s="9">
        <v>0.2</v>
      </c>
    </row>
    <row r="35" spans="1:22" s="1" customFormat="1" x14ac:dyDescent="0.2">
      <c r="B35" s="4" t="s">
        <v>30</v>
      </c>
      <c r="C35" s="11" t="s">
        <v>80</v>
      </c>
      <c r="D35" s="12" t="s">
        <v>79</v>
      </c>
      <c r="E35" s="11" t="s">
        <v>80</v>
      </c>
      <c r="F35" s="12" t="s">
        <v>79</v>
      </c>
      <c r="G35" s="8"/>
      <c r="H35" s="9">
        <v>1</v>
      </c>
      <c r="I35" s="17"/>
      <c r="J35" s="9">
        <v>0.5</v>
      </c>
      <c r="K35" s="17"/>
      <c r="L35" s="9">
        <v>0.5</v>
      </c>
      <c r="M35" s="17"/>
      <c r="N35" s="9">
        <v>0.25</v>
      </c>
      <c r="O35" s="17"/>
      <c r="P35" s="9">
        <v>0.25</v>
      </c>
      <c r="Q35" s="17"/>
      <c r="R35" s="9">
        <v>0.25</v>
      </c>
      <c r="S35" s="17"/>
      <c r="T35" s="9">
        <v>0.2</v>
      </c>
      <c r="U35" s="17"/>
      <c r="V35" s="9">
        <v>0.2</v>
      </c>
    </row>
    <row r="36" spans="1:22" s="1" customFormat="1" x14ac:dyDescent="0.2">
      <c r="B36" s="4" t="s">
        <v>31</v>
      </c>
      <c r="C36" s="11" t="s">
        <v>80</v>
      </c>
      <c r="D36" s="12" t="s">
        <v>79</v>
      </c>
      <c r="E36" s="11" t="s">
        <v>80</v>
      </c>
      <c r="F36" s="12" t="s">
        <v>79</v>
      </c>
      <c r="G36" s="8"/>
      <c r="H36" s="9">
        <v>1</v>
      </c>
      <c r="I36" s="17"/>
      <c r="J36" s="9">
        <v>0.5</v>
      </c>
      <c r="K36" s="17"/>
      <c r="L36" s="9">
        <v>0.5</v>
      </c>
      <c r="M36" s="17"/>
      <c r="N36" s="9">
        <v>0.25</v>
      </c>
      <c r="O36" s="17"/>
      <c r="P36" s="9">
        <v>0.25</v>
      </c>
      <c r="Q36" s="17"/>
      <c r="R36" s="9">
        <v>0.25</v>
      </c>
      <c r="S36" s="17"/>
      <c r="T36" s="9">
        <v>0.2</v>
      </c>
      <c r="U36" s="17"/>
      <c r="V36" s="9">
        <v>0.2</v>
      </c>
    </row>
    <row r="37" spans="1:22" s="1" customFormat="1" x14ac:dyDescent="0.2">
      <c r="B37" s="4" t="s">
        <v>32</v>
      </c>
      <c r="C37" s="11" t="s">
        <v>80</v>
      </c>
      <c r="D37" s="12" t="s">
        <v>79</v>
      </c>
      <c r="E37" s="11" t="s">
        <v>80</v>
      </c>
      <c r="F37" s="12" t="s">
        <v>79</v>
      </c>
      <c r="G37" s="8"/>
      <c r="H37" s="9">
        <v>1</v>
      </c>
      <c r="I37" s="17"/>
      <c r="J37" s="9">
        <v>0.5</v>
      </c>
      <c r="K37" s="17"/>
      <c r="L37" s="9">
        <v>0.5</v>
      </c>
      <c r="M37" s="17"/>
      <c r="N37" s="9">
        <v>0.25</v>
      </c>
      <c r="O37" s="17"/>
      <c r="P37" s="9">
        <v>0.25</v>
      </c>
      <c r="Q37" s="17"/>
      <c r="R37" s="9">
        <v>0.25</v>
      </c>
      <c r="S37" s="17"/>
      <c r="T37" s="9">
        <v>0.2</v>
      </c>
      <c r="U37" s="17"/>
      <c r="V37" s="9">
        <v>0.2</v>
      </c>
    </row>
    <row r="38" spans="1:22" s="1" customFormat="1" x14ac:dyDescent="0.2">
      <c r="B38" s="4" t="s">
        <v>33</v>
      </c>
      <c r="C38" s="11" t="s">
        <v>80</v>
      </c>
      <c r="D38" s="12" t="s">
        <v>79</v>
      </c>
      <c r="E38" s="11" t="s">
        <v>80</v>
      </c>
      <c r="F38" s="12" t="s">
        <v>79</v>
      </c>
      <c r="G38" s="11" t="s">
        <v>80</v>
      </c>
      <c r="H38" s="12" t="s">
        <v>79</v>
      </c>
      <c r="I38" s="8"/>
      <c r="J38" s="9">
        <v>1</v>
      </c>
      <c r="K38" s="17"/>
      <c r="L38" s="9">
        <v>0.5</v>
      </c>
      <c r="M38" s="17"/>
      <c r="N38" s="9">
        <v>0.25</v>
      </c>
      <c r="O38" s="17"/>
      <c r="P38" s="9">
        <v>0.25</v>
      </c>
      <c r="Q38" s="17"/>
      <c r="R38" s="9">
        <v>0.25</v>
      </c>
      <c r="S38" s="17"/>
      <c r="T38" s="9">
        <v>0.2</v>
      </c>
      <c r="U38" s="17"/>
      <c r="V38" s="9">
        <v>0.2</v>
      </c>
    </row>
    <row r="39" spans="1:22" s="1" customFormat="1" x14ac:dyDescent="0.2">
      <c r="B39" s="4" t="s">
        <v>34</v>
      </c>
      <c r="C39" s="11" t="s">
        <v>80</v>
      </c>
      <c r="D39" s="12" t="s">
        <v>79</v>
      </c>
      <c r="E39" s="11" t="s">
        <v>80</v>
      </c>
      <c r="F39" s="12" t="s">
        <v>79</v>
      </c>
      <c r="G39" s="11" t="s">
        <v>80</v>
      </c>
      <c r="H39" s="12" t="s">
        <v>79</v>
      </c>
      <c r="I39" s="11" t="s">
        <v>80</v>
      </c>
      <c r="J39" s="12" t="s">
        <v>79</v>
      </c>
      <c r="K39" s="8"/>
      <c r="L39" s="9">
        <v>1</v>
      </c>
      <c r="M39" s="17"/>
      <c r="N39" s="9">
        <v>0.25</v>
      </c>
      <c r="O39" s="17"/>
      <c r="P39" s="9">
        <v>0.25</v>
      </c>
      <c r="Q39" s="17"/>
      <c r="R39" s="9">
        <v>0.25</v>
      </c>
      <c r="S39" s="17"/>
      <c r="T39" s="9">
        <v>0.2</v>
      </c>
      <c r="U39" s="17"/>
      <c r="V39" s="9">
        <v>0.2</v>
      </c>
    </row>
    <row r="40" spans="1:22" s="1" customFormat="1" x14ac:dyDescent="0.2">
      <c r="B40" s="4" t="s">
        <v>35</v>
      </c>
      <c r="C40" s="11" t="s">
        <v>80</v>
      </c>
      <c r="D40" s="12" t="s">
        <v>79</v>
      </c>
      <c r="E40" s="11" t="s">
        <v>80</v>
      </c>
      <c r="F40" s="12" t="s">
        <v>79</v>
      </c>
      <c r="G40" s="11" t="s">
        <v>80</v>
      </c>
      <c r="H40" s="12" t="s">
        <v>79</v>
      </c>
      <c r="I40" s="11" t="s">
        <v>80</v>
      </c>
      <c r="J40" s="12" t="s">
        <v>79</v>
      </c>
      <c r="K40" s="11" t="s">
        <v>80</v>
      </c>
      <c r="L40" s="12" t="s">
        <v>79</v>
      </c>
      <c r="M40" s="8"/>
      <c r="N40" s="9">
        <v>0.5</v>
      </c>
      <c r="O40" s="17"/>
      <c r="P40" s="9">
        <v>0.25</v>
      </c>
      <c r="Q40" s="17"/>
      <c r="R40" s="9">
        <v>0.25</v>
      </c>
      <c r="S40" s="17"/>
      <c r="T40" s="9">
        <v>0.2</v>
      </c>
      <c r="U40" s="17"/>
      <c r="V40" s="9">
        <v>0.2</v>
      </c>
    </row>
    <row r="41" spans="1:22" s="1" customFormat="1" x14ac:dyDescent="0.2">
      <c r="B41" s="4" t="s">
        <v>36</v>
      </c>
      <c r="C41" s="11" t="s">
        <v>80</v>
      </c>
      <c r="D41" s="12" t="s">
        <v>79</v>
      </c>
      <c r="E41" s="11" t="s">
        <v>80</v>
      </c>
      <c r="F41" s="12" t="s">
        <v>79</v>
      </c>
      <c r="G41" s="11" t="s">
        <v>80</v>
      </c>
      <c r="H41" s="12" t="s">
        <v>79</v>
      </c>
      <c r="I41" s="11" t="s">
        <v>80</v>
      </c>
      <c r="J41" s="12" t="s">
        <v>79</v>
      </c>
      <c r="K41" s="11" t="s">
        <v>80</v>
      </c>
      <c r="L41" s="12" t="s">
        <v>79</v>
      </c>
      <c r="M41" s="11" t="s">
        <v>80</v>
      </c>
      <c r="N41" s="12" t="s">
        <v>79</v>
      </c>
      <c r="O41" s="8"/>
      <c r="P41" s="9">
        <v>0.5</v>
      </c>
      <c r="Q41" s="17"/>
      <c r="R41" s="9">
        <v>0.25</v>
      </c>
      <c r="S41" s="17"/>
      <c r="T41" s="9">
        <v>0.2</v>
      </c>
      <c r="U41" s="17"/>
      <c r="V41" s="9">
        <v>0.2</v>
      </c>
    </row>
    <row r="42" spans="1:22" s="1" customFormat="1" x14ac:dyDescent="0.2">
      <c r="B42" s="4" t="s">
        <v>37</v>
      </c>
      <c r="C42" s="11" t="s">
        <v>80</v>
      </c>
      <c r="D42" s="12" t="s">
        <v>79</v>
      </c>
      <c r="E42" s="11" t="s">
        <v>80</v>
      </c>
      <c r="F42" s="12" t="s">
        <v>79</v>
      </c>
      <c r="G42" s="11" t="s">
        <v>80</v>
      </c>
      <c r="H42" s="12" t="s">
        <v>79</v>
      </c>
      <c r="I42" s="11" t="s">
        <v>80</v>
      </c>
      <c r="J42" s="12" t="s">
        <v>79</v>
      </c>
      <c r="K42" s="11" t="s">
        <v>80</v>
      </c>
      <c r="L42" s="12" t="s">
        <v>79</v>
      </c>
      <c r="M42" s="11" t="s">
        <v>80</v>
      </c>
      <c r="N42" s="12" t="s">
        <v>79</v>
      </c>
      <c r="O42" s="11" t="s">
        <v>80</v>
      </c>
      <c r="P42" s="12" t="s">
        <v>79</v>
      </c>
      <c r="Q42" s="8"/>
      <c r="R42" s="9">
        <v>0.5</v>
      </c>
      <c r="S42" s="17"/>
      <c r="T42" s="9">
        <v>0.2</v>
      </c>
      <c r="U42" s="17"/>
      <c r="V42" s="9">
        <v>0.2</v>
      </c>
    </row>
    <row r="43" spans="1:22" s="1" customFormat="1" x14ac:dyDescent="0.2">
      <c r="B43" s="4" t="s">
        <v>38</v>
      </c>
      <c r="C43" s="11" t="s">
        <v>80</v>
      </c>
      <c r="D43" s="12" t="s">
        <v>79</v>
      </c>
      <c r="E43" s="11" t="s">
        <v>80</v>
      </c>
      <c r="F43" s="12" t="s">
        <v>79</v>
      </c>
      <c r="G43" s="11" t="s">
        <v>80</v>
      </c>
      <c r="H43" s="12" t="s">
        <v>79</v>
      </c>
      <c r="I43" s="11" t="s">
        <v>80</v>
      </c>
      <c r="J43" s="12" t="s">
        <v>79</v>
      </c>
      <c r="K43" s="11" t="s">
        <v>80</v>
      </c>
      <c r="L43" s="12" t="s">
        <v>79</v>
      </c>
      <c r="M43" s="11" t="s">
        <v>80</v>
      </c>
      <c r="N43" s="12" t="s">
        <v>79</v>
      </c>
      <c r="O43" s="11" t="s">
        <v>80</v>
      </c>
      <c r="P43" s="12" t="s">
        <v>79</v>
      </c>
      <c r="Q43" s="8"/>
      <c r="R43" s="9">
        <v>0.5</v>
      </c>
      <c r="S43" s="17"/>
      <c r="T43" s="9">
        <v>0.2</v>
      </c>
      <c r="U43" s="17"/>
      <c r="V43" s="9">
        <v>0.2</v>
      </c>
    </row>
    <row r="44" spans="1:22" s="1" customFormat="1" x14ac:dyDescent="0.2">
      <c r="B44" s="4" t="s">
        <v>39</v>
      </c>
      <c r="C44" s="11" t="s">
        <v>80</v>
      </c>
      <c r="D44" s="12" t="s">
        <v>79</v>
      </c>
      <c r="E44" s="11" t="s">
        <v>80</v>
      </c>
      <c r="F44" s="12" t="s">
        <v>79</v>
      </c>
      <c r="G44" s="11" t="s">
        <v>80</v>
      </c>
      <c r="H44" s="12" t="s">
        <v>79</v>
      </c>
      <c r="I44" s="11" t="s">
        <v>80</v>
      </c>
      <c r="J44" s="12" t="s">
        <v>79</v>
      </c>
      <c r="K44" s="11" t="s">
        <v>80</v>
      </c>
      <c r="L44" s="12" t="s">
        <v>79</v>
      </c>
      <c r="M44" s="11" t="s">
        <v>80</v>
      </c>
      <c r="N44" s="12" t="s">
        <v>79</v>
      </c>
      <c r="O44" s="11" t="s">
        <v>80</v>
      </c>
      <c r="P44" s="12" t="s">
        <v>79</v>
      </c>
      <c r="Q44" s="11" t="s">
        <v>80</v>
      </c>
      <c r="R44" s="12" t="s">
        <v>79</v>
      </c>
      <c r="S44" s="8"/>
      <c r="T44" s="9">
        <v>0.5</v>
      </c>
      <c r="U44" s="17"/>
      <c r="V44" s="9">
        <v>0.2</v>
      </c>
    </row>
    <row r="45" spans="1:22" s="1" customFormat="1" x14ac:dyDescent="0.2">
      <c r="B45" s="4" t="s">
        <v>40</v>
      </c>
      <c r="C45" s="11" t="s">
        <v>80</v>
      </c>
      <c r="D45" s="12" t="s">
        <v>79</v>
      </c>
      <c r="E45" s="11" t="s">
        <v>80</v>
      </c>
      <c r="F45" s="12" t="s">
        <v>79</v>
      </c>
      <c r="G45" s="11" t="s">
        <v>80</v>
      </c>
      <c r="H45" s="12" t="s">
        <v>79</v>
      </c>
      <c r="I45" s="11" t="s">
        <v>80</v>
      </c>
      <c r="J45" s="12" t="s">
        <v>79</v>
      </c>
      <c r="K45" s="11" t="s">
        <v>80</v>
      </c>
      <c r="L45" s="12" t="s">
        <v>79</v>
      </c>
      <c r="M45" s="11" t="s">
        <v>80</v>
      </c>
      <c r="N45" s="12" t="s">
        <v>79</v>
      </c>
      <c r="O45" s="11" t="s">
        <v>80</v>
      </c>
      <c r="P45" s="12" t="s">
        <v>79</v>
      </c>
      <c r="Q45" s="11" t="s">
        <v>80</v>
      </c>
      <c r="R45" s="12" t="s">
        <v>79</v>
      </c>
      <c r="S45" s="8"/>
      <c r="T45" s="9">
        <v>0.5</v>
      </c>
      <c r="U45" s="17"/>
      <c r="V45" s="9">
        <v>0.2</v>
      </c>
    </row>
    <row r="46" spans="1:22" s="1" customFormat="1" ht="20.100000000000001" customHeight="1" x14ac:dyDescent="0.2">
      <c r="A46" s="27" t="s">
        <v>41</v>
      </c>
      <c r="B46" s="3"/>
      <c r="C46" s="6"/>
      <c r="D46" s="7">
        <f>SUM(D47:D57)</f>
        <v>2</v>
      </c>
      <c r="E46" s="6"/>
      <c r="F46" s="7">
        <f>SUM(F47:F57)</f>
        <v>1</v>
      </c>
      <c r="G46" s="6"/>
      <c r="H46" s="7">
        <f>SUM(H47:H57)</f>
        <v>1</v>
      </c>
      <c r="I46" s="6"/>
      <c r="J46" s="7">
        <f>SUM(J47:J57)</f>
        <v>3</v>
      </c>
      <c r="K46" s="6"/>
      <c r="L46" s="7">
        <f>SUM(L47:L57)</f>
        <v>1.5</v>
      </c>
      <c r="M46" s="6"/>
      <c r="N46" s="7">
        <f>SUM(N47:N57)</f>
        <v>1.25</v>
      </c>
      <c r="O46" s="6"/>
      <c r="P46" s="7">
        <f>SUM(P47:P57)</f>
        <v>2.5</v>
      </c>
      <c r="Q46" s="6"/>
      <c r="R46" s="7">
        <f>SUM(R47:R57)</f>
        <v>2.25</v>
      </c>
      <c r="S46" s="6"/>
      <c r="T46" s="7">
        <f>SUM(T47:T57)</f>
        <v>2.5999999999999996</v>
      </c>
      <c r="U46" s="6"/>
      <c r="V46" s="7">
        <f>SUM(V47:V57)</f>
        <v>2.5</v>
      </c>
    </row>
    <row r="47" spans="1:22" s="1" customFormat="1" x14ac:dyDescent="0.2">
      <c r="B47" s="4" t="s">
        <v>42</v>
      </c>
      <c r="C47" s="8"/>
      <c r="D47" s="9">
        <v>2</v>
      </c>
      <c r="E47" s="17"/>
      <c r="F47" s="9">
        <v>1</v>
      </c>
      <c r="G47" s="17"/>
      <c r="H47" s="9">
        <v>1</v>
      </c>
      <c r="I47" s="17"/>
      <c r="J47" s="9">
        <v>1</v>
      </c>
      <c r="K47" s="17"/>
      <c r="L47" s="9">
        <v>0.5</v>
      </c>
      <c r="M47" s="17"/>
      <c r="N47" s="9">
        <v>0.25</v>
      </c>
      <c r="O47" s="17"/>
      <c r="P47" s="9">
        <v>0.25</v>
      </c>
      <c r="Q47" s="17"/>
      <c r="R47" s="9">
        <v>0.25</v>
      </c>
      <c r="S47" s="17"/>
      <c r="T47" s="9">
        <v>0.2</v>
      </c>
      <c r="U47" s="17"/>
      <c r="V47" s="9">
        <v>0.2</v>
      </c>
    </row>
    <row r="48" spans="1:22" s="1" customFormat="1" x14ac:dyDescent="0.2">
      <c r="B48" s="4" t="s">
        <v>43</v>
      </c>
      <c r="C48" s="11" t="s">
        <v>80</v>
      </c>
      <c r="D48" s="12" t="s">
        <v>79</v>
      </c>
      <c r="E48" s="11" t="s">
        <v>80</v>
      </c>
      <c r="F48" s="12" t="s">
        <v>79</v>
      </c>
      <c r="G48" s="11" t="s">
        <v>80</v>
      </c>
      <c r="H48" s="12" t="s">
        <v>79</v>
      </c>
      <c r="I48" s="8"/>
      <c r="J48" s="9">
        <v>1</v>
      </c>
      <c r="K48" s="17"/>
      <c r="L48" s="9">
        <v>0.5</v>
      </c>
      <c r="M48" s="17"/>
      <c r="N48" s="9">
        <v>0.25</v>
      </c>
      <c r="O48" s="17"/>
      <c r="P48" s="9">
        <v>0.25</v>
      </c>
      <c r="Q48" s="17"/>
      <c r="R48" s="9">
        <v>0.25</v>
      </c>
      <c r="S48" s="17"/>
      <c r="T48" s="9">
        <v>0.2</v>
      </c>
      <c r="U48" s="17"/>
      <c r="V48" s="9">
        <v>0.2</v>
      </c>
    </row>
    <row r="49" spans="1:22" s="1" customFormat="1" x14ac:dyDescent="0.2">
      <c r="B49" s="4" t="s">
        <v>44</v>
      </c>
      <c r="C49" s="11" t="s">
        <v>80</v>
      </c>
      <c r="D49" s="12" t="s">
        <v>79</v>
      </c>
      <c r="E49" s="11" t="s">
        <v>80</v>
      </c>
      <c r="F49" s="12" t="s">
        <v>79</v>
      </c>
      <c r="G49" s="11" t="s">
        <v>80</v>
      </c>
      <c r="H49" s="12" t="s">
        <v>79</v>
      </c>
      <c r="I49" s="8"/>
      <c r="J49" s="9">
        <v>1</v>
      </c>
      <c r="K49" s="17"/>
      <c r="L49" s="9">
        <v>0.5</v>
      </c>
      <c r="M49" s="17"/>
      <c r="N49" s="9">
        <v>0.25</v>
      </c>
      <c r="O49" s="17"/>
      <c r="P49" s="9">
        <v>0.25</v>
      </c>
      <c r="Q49" s="17"/>
      <c r="R49" s="9">
        <v>0.25</v>
      </c>
      <c r="S49" s="17"/>
      <c r="T49" s="9">
        <v>0.2</v>
      </c>
      <c r="U49" s="17"/>
      <c r="V49" s="9">
        <v>0.2</v>
      </c>
    </row>
    <row r="50" spans="1:22" s="1" customFormat="1" x14ac:dyDescent="0.2">
      <c r="B50" s="4" t="s">
        <v>45</v>
      </c>
      <c r="C50" s="11" t="s">
        <v>80</v>
      </c>
      <c r="D50" s="12" t="s">
        <v>79</v>
      </c>
      <c r="E50" s="11" t="s">
        <v>80</v>
      </c>
      <c r="F50" s="12" t="s">
        <v>79</v>
      </c>
      <c r="G50" s="11" t="s">
        <v>80</v>
      </c>
      <c r="H50" s="12" t="s">
        <v>79</v>
      </c>
      <c r="I50" s="11" t="s">
        <v>80</v>
      </c>
      <c r="J50" s="12" t="s">
        <v>79</v>
      </c>
      <c r="K50" s="11" t="s">
        <v>80</v>
      </c>
      <c r="L50" s="12" t="s">
        <v>79</v>
      </c>
      <c r="M50" s="8"/>
      <c r="N50" s="9">
        <v>0.5</v>
      </c>
      <c r="O50" s="17"/>
      <c r="P50" s="9">
        <v>0.25</v>
      </c>
      <c r="Q50" s="17"/>
      <c r="R50" s="9">
        <v>0.25</v>
      </c>
      <c r="S50" s="17"/>
      <c r="T50" s="9">
        <v>0.2</v>
      </c>
      <c r="U50" s="17"/>
      <c r="V50" s="9">
        <v>0.2</v>
      </c>
    </row>
    <row r="51" spans="1:22" s="1" customFormat="1" x14ac:dyDescent="0.2">
      <c r="B51" s="4" t="s">
        <v>46</v>
      </c>
      <c r="C51" s="11" t="s">
        <v>80</v>
      </c>
      <c r="D51" s="12" t="s">
        <v>79</v>
      </c>
      <c r="E51" s="11" t="s">
        <v>80</v>
      </c>
      <c r="F51" s="12" t="s">
        <v>79</v>
      </c>
      <c r="G51" s="11" t="s">
        <v>80</v>
      </c>
      <c r="H51" s="12" t="s">
        <v>79</v>
      </c>
      <c r="I51" s="11" t="s">
        <v>80</v>
      </c>
      <c r="J51" s="12" t="s">
        <v>79</v>
      </c>
      <c r="K51" s="11" t="s">
        <v>80</v>
      </c>
      <c r="L51" s="12" t="s">
        <v>79</v>
      </c>
      <c r="M51" s="11" t="s">
        <v>80</v>
      </c>
      <c r="N51" s="12" t="s">
        <v>79</v>
      </c>
      <c r="O51" s="8"/>
      <c r="P51" s="9">
        <v>0.5</v>
      </c>
      <c r="Q51" s="17"/>
      <c r="R51" s="9">
        <v>0.25</v>
      </c>
      <c r="S51" s="17"/>
      <c r="T51" s="9">
        <v>0.2</v>
      </c>
      <c r="U51" s="17"/>
      <c r="V51" s="9">
        <v>0.2</v>
      </c>
    </row>
    <row r="52" spans="1:22" s="1" customFormat="1" x14ac:dyDescent="0.2">
      <c r="B52" s="4" t="s">
        <v>47</v>
      </c>
      <c r="C52" s="11" t="s">
        <v>80</v>
      </c>
      <c r="D52" s="12" t="s">
        <v>79</v>
      </c>
      <c r="E52" s="11" t="s">
        <v>80</v>
      </c>
      <c r="F52" s="12" t="s">
        <v>79</v>
      </c>
      <c r="G52" s="11" t="s">
        <v>80</v>
      </c>
      <c r="H52" s="12" t="s">
        <v>79</v>
      </c>
      <c r="I52" s="11" t="s">
        <v>80</v>
      </c>
      <c r="J52" s="12" t="s">
        <v>79</v>
      </c>
      <c r="K52" s="11" t="s">
        <v>80</v>
      </c>
      <c r="L52" s="12" t="s">
        <v>79</v>
      </c>
      <c r="M52" s="11" t="s">
        <v>80</v>
      </c>
      <c r="N52" s="12" t="s">
        <v>79</v>
      </c>
      <c r="O52" s="8"/>
      <c r="P52" s="9">
        <v>0.5</v>
      </c>
      <c r="Q52" s="17"/>
      <c r="R52" s="9">
        <v>0.25</v>
      </c>
      <c r="S52" s="17"/>
      <c r="T52" s="9">
        <v>0.2</v>
      </c>
      <c r="U52" s="17"/>
      <c r="V52" s="9">
        <v>0.2</v>
      </c>
    </row>
    <row r="53" spans="1:22" s="1" customFormat="1" x14ac:dyDescent="0.2">
      <c r="B53" s="4" t="s">
        <v>48</v>
      </c>
      <c r="C53" s="11" t="s">
        <v>80</v>
      </c>
      <c r="D53" s="12" t="s">
        <v>79</v>
      </c>
      <c r="E53" s="11" t="s">
        <v>80</v>
      </c>
      <c r="F53" s="12" t="s">
        <v>79</v>
      </c>
      <c r="G53" s="11" t="s">
        <v>80</v>
      </c>
      <c r="H53" s="12" t="s">
        <v>79</v>
      </c>
      <c r="I53" s="11" t="s">
        <v>80</v>
      </c>
      <c r="J53" s="12" t="s">
        <v>79</v>
      </c>
      <c r="K53" s="11" t="s">
        <v>80</v>
      </c>
      <c r="L53" s="12" t="s">
        <v>79</v>
      </c>
      <c r="M53" s="11" t="s">
        <v>80</v>
      </c>
      <c r="N53" s="12" t="s">
        <v>79</v>
      </c>
      <c r="O53" s="8"/>
      <c r="P53" s="9">
        <v>0.5</v>
      </c>
      <c r="Q53" s="17"/>
      <c r="R53" s="9">
        <v>0.25</v>
      </c>
      <c r="S53" s="17"/>
      <c r="T53" s="9">
        <v>0.2</v>
      </c>
      <c r="U53" s="17"/>
      <c r="V53" s="9">
        <v>0.2</v>
      </c>
    </row>
    <row r="54" spans="1:22" s="1" customFormat="1" x14ac:dyDescent="0.2">
      <c r="B54" s="4" t="s">
        <v>49</v>
      </c>
      <c r="C54" s="11" t="s">
        <v>80</v>
      </c>
      <c r="D54" s="12" t="s">
        <v>79</v>
      </c>
      <c r="E54" s="11" t="s">
        <v>80</v>
      </c>
      <c r="F54" s="12" t="s">
        <v>79</v>
      </c>
      <c r="G54" s="11" t="s">
        <v>80</v>
      </c>
      <c r="H54" s="12" t="s">
        <v>79</v>
      </c>
      <c r="I54" s="11" t="s">
        <v>80</v>
      </c>
      <c r="J54" s="12" t="s">
        <v>79</v>
      </c>
      <c r="K54" s="11" t="s">
        <v>80</v>
      </c>
      <c r="L54" s="12" t="s">
        <v>79</v>
      </c>
      <c r="M54" s="11" t="s">
        <v>80</v>
      </c>
      <c r="N54" s="12" t="s">
        <v>79</v>
      </c>
      <c r="O54" s="11" t="s">
        <v>80</v>
      </c>
      <c r="P54" s="12" t="s">
        <v>79</v>
      </c>
      <c r="Q54" s="8"/>
      <c r="R54" s="9">
        <v>0.5</v>
      </c>
      <c r="S54" s="17"/>
      <c r="T54" s="9">
        <v>0.2</v>
      </c>
      <c r="U54" s="17"/>
      <c r="V54" s="9">
        <v>0.2</v>
      </c>
    </row>
    <row r="55" spans="1:22" s="1" customFormat="1" x14ac:dyDescent="0.2">
      <c r="B55" s="4" t="s">
        <v>50</v>
      </c>
      <c r="C55" s="11" t="s">
        <v>80</v>
      </c>
      <c r="D55" s="12" t="s">
        <v>79</v>
      </c>
      <c r="E55" s="11" t="s">
        <v>80</v>
      </c>
      <c r="F55" s="12" t="s">
        <v>79</v>
      </c>
      <c r="G55" s="11" t="s">
        <v>80</v>
      </c>
      <c r="H55" s="12" t="s">
        <v>79</v>
      </c>
      <c r="I55" s="11" t="s">
        <v>80</v>
      </c>
      <c r="J55" s="12" t="s">
        <v>79</v>
      </c>
      <c r="K55" s="11" t="s">
        <v>80</v>
      </c>
      <c r="L55" s="12" t="s">
        <v>79</v>
      </c>
      <c r="M55" s="11" t="s">
        <v>80</v>
      </c>
      <c r="N55" s="12" t="s">
        <v>79</v>
      </c>
      <c r="O55" s="11" t="s">
        <v>80</v>
      </c>
      <c r="P55" s="12" t="s">
        <v>79</v>
      </c>
      <c r="Q55" s="11" t="s">
        <v>80</v>
      </c>
      <c r="R55" s="12" t="s">
        <v>79</v>
      </c>
      <c r="S55" s="8"/>
      <c r="T55" s="9">
        <v>0.5</v>
      </c>
      <c r="U55" s="17"/>
      <c r="V55" s="9">
        <v>0.2</v>
      </c>
    </row>
    <row r="56" spans="1:22" s="1" customFormat="1" x14ac:dyDescent="0.2">
      <c r="B56" s="4" t="s">
        <v>51</v>
      </c>
      <c r="C56" s="11" t="s">
        <v>80</v>
      </c>
      <c r="D56" s="12" t="s">
        <v>79</v>
      </c>
      <c r="E56" s="11" t="s">
        <v>80</v>
      </c>
      <c r="F56" s="12" t="s">
        <v>79</v>
      </c>
      <c r="G56" s="11" t="s">
        <v>80</v>
      </c>
      <c r="H56" s="12" t="s">
        <v>79</v>
      </c>
      <c r="I56" s="11" t="s">
        <v>80</v>
      </c>
      <c r="J56" s="12" t="s">
        <v>79</v>
      </c>
      <c r="K56" s="11" t="s">
        <v>80</v>
      </c>
      <c r="L56" s="12" t="s">
        <v>79</v>
      </c>
      <c r="M56" s="11" t="s">
        <v>80</v>
      </c>
      <c r="N56" s="12" t="s">
        <v>79</v>
      </c>
      <c r="O56" s="11" t="s">
        <v>80</v>
      </c>
      <c r="P56" s="12" t="s">
        <v>79</v>
      </c>
      <c r="Q56" s="11" t="s">
        <v>80</v>
      </c>
      <c r="R56" s="12" t="s">
        <v>79</v>
      </c>
      <c r="S56" s="8"/>
      <c r="T56" s="9">
        <v>0.5</v>
      </c>
      <c r="U56" s="17"/>
      <c r="V56" s="9">
        <v>0.2</v>
      </c>
    </row>
    <row r="57" spans="1:22" s="1" customFormat="1" x14ac:dyDescent="0.2">
      <c r="B57" s="4" t="s">
        <v>52</v>
      </c>
      <c r="C57" s="11" t="s">
        <v>80</v>
      </c>
      <c r="D57" s="12" t="s">
        <v>79</v>
      </c>
      <c r="E57" s="11" t="s">
        <v>80</v>
      </c>
      <c r="F57" s="12" t="s">
        <v>79</v>
      </c>
      <c r="G57" s="11" t="s">
        <v>80</v>
      </c>
      <c r="H57" s="12" t="s">
        <v>79</v>
      </c>
      <c r="I57" s="11" t="s">
        <v>80</v>
      </c>
      <c r="J57" s="12" t="s">
        <v>79</v>
      </c>
      <c r="K57" s="11" t="s">
        <v>80</v>
      </c>
      <c r="L57" s="12" t="s">
        <v>79</v>
      </c>
      <c r="M57" s="11" t="s">
        <v>80</v>
      </c>
      <c r="N57" s="12" t="s">
        <v>79</v>
      </c>
      <c r="O57" s="11" t="s">
        <v>80</v>
      </c>
      <c r="P57" s="12" t="s">
        <v>79</v>
      </c>
      <c r="Q57" s="11" t="s">
        <v>80</v>
      </c>
      <c r="R57" s="12" t="s">
        <v>79</v>
      </c>
      <c r="S57" s="11" t="s">
        <v>80</v>
      </c>
      <c r="T57" s="12" t="s">
        <v>79</v>
      </c>
      <c r="U57" s="8"/>
      <c r="V57" s="9">
        <v>0.5</v>
      </c>
    </row>
    <row r="58" spans="1:22" s="1" customFormat="1" ht="20.100000000000001" customHeight="1" x14ac:dyDescent="0.2">
      <c r="A58" s="27" t="s">
        <v>53</v>
      </c>
      <c r="B58" s="3"/>
      <c r="C58" s="6"/>
      <c r="D58" s="7">
        <f>SUM(D59:D65)</f>
        <v>0</v>
      </c>
      <c r="E58" s="6"/>
      <c r="F58" s="7">
        <f>SUM(F59:F65)</f>
        <v>0</v>
      </c>
      <c r="G58" s="6"/>
      <c r="H58" s="7">
        <f>SUM(H59:H65)</f>
        <v>1</v>
      </c>
      <c r="I58" s="6"/>
      <c r="J58" s="7">
        <f>SUM(J59:J65)</f>
        <v>1.5</v>
      </c>
      <c r="K58" s="6"/>
      <c r="L58" s="7">
        <f>SUM(L59:L65)</f>
        <v>3</v>
      </c>
      <c r="M58" s="6"/>
      <c r="N58" s="7">
        <f>SUM(N59:N65)</f>
        <v>2</v>
      </c>
      <c r="O58" s="6"/>
      <c r="P58" s="7">
        <f>SUM(P59:P65)</f>
        <v>1.5</v>
      </c>
      <c r="Q58" s="6"/>
      <c r="R58" s="7">
        <f>SUM(R59:R65)</f>
        <v>2</v>
      </c>
      <c r="S58" s="6"/>
      <c r="T58" s="7">
        <f>SUM(T59:T65)</f>
        <v>1.4</v>
      </c>
      <c r="U58" s="6"/>
      <c r="V58" s="7">
        <f>SUM(V59:V65)</f>
        <v>1.4</v>
      </c>
    </row>
    <row r="59" spans="1:22" s="1" customFormat="1" x14ac:dyDescent="0.2">
      <c r="B59" s="4" t="s">
        <v>54</v>
      </c>
      <c r="C59" s="11" t="s">
        <v>80</v>
      </c>
      <c r="D59" s="12" t="s">
        <v>79</v>
      </c>
      <c r="E59" s="11" t="s">
        <v>80</v>
      </c>
      <c r="F59" s="12" t="s">
        <v>79</v>
      </c>
      <c r="G59" s="8"/>
      <c r="H59" s="9">
        <v>1</v>
      </c>
      <c r="I59" s="17"/>
      <c r="J59" s="9">
        <v>0.5</v>
      </c>
      <c r="K59" s="17"/>
      <c r="L59" s="9">
        <v>0.5</v>
      </c>
      <c r="M59" s="17"/>
      <c r="N59" s="9">
        <v>0.25</v>
      </c>
      <c r="O59" s="17"/>
      <c r="P59" s="9">
        <v>0.25</v>
      </c>
      <c r="Q59" s="17"/>
      <c r="R59" s="9">
        <v>0.25</v>
      </c>
      <c r="S59" s="17"/>
      <c r="T59" s="9">
        <v>0.2</v>
      </c>
      <c r="U59" s="17"/>
      <c r="V59" s="9">
        <v>0.2</v>
      </c>
    </row>
    <row r="60" spans="1:22" s="1" customFormat="1" x14ac:dyDescent="0.2">
      <c r="B60" s="4" t="s">
        <v>55</v>
      </c>
      <c r="C60" s="11" t="s">
        <v>80</v>
      </c>
      <c r="D60" s="12" t="s">
        <v>79</v>
      </c>
      <c r="E60" s="11" t="s">
        <v>80</v>
      </c>
      <c r="F60" s="12" t="s">
        <v>79</v>
      </c>
      <c r="G60" s="11" t="s">
        <v>80</v>
      </c>
      <c r="H60" s="12" t="s">
        <v>79</v>
      </c>
      <c r="I60" s="8"/>
      <c r="J60" s="9">
        <v>1</v>
      </c>
      <c r="K60" s="17"/>
      <c r="L60" s="9">
        <v>0.5</v>
      </c>
      <c r="M60" s="17"/>
      <c r="N60" s="9">
        <v>0.25</v>
      </c>
      <c r="O60" s="17"/>
      <c r="P60" s="9">
        <v>0.25</v>
      </c>
      <c r="Q60" s="17"/>
      <c r="R60" s="9">
        <v>0.25</v>
      </c>
      <c r="S60" s="17"/>
      <c r="T60" s="9">
        <v>0.2</v>
      </c>
      <c r="U60" s="17"/>
      <c r="V60" s="9">
        <v>0.2</v>
      </c>
    </row>
    <row r="61" spans="1:22" s="1" customFormat="1" x14ac:dyDescent="0.2">
      <c r="B61" s="4" t="s">
        <v>56</v>
      </c>
      <c r="C61" s="11" t="s">
        <v>80</v>
      </c>
      <c r="D61" s="12" t="s">
        <v>79</v>
      </c>
      <c r="E61" s="11" t="s">
        <v>80</v>
      </c>
      <c r="F61" s="12" t="s">
        <v>79</v>
      </c>
      <c r="G61" s="11" t="s">
        <v>80</v>
      </c>
      <c r="H61" s="12" t="s">
        <v>79</v>
      </c>
      <c r="I61" s="11" t="s">
        <v>80</v>
      </c>
      <c r="J61" s="12" t="s">
        <v>79</v>
      </c>
      <c r="K61" s="8"/>
      <c r="L61" s="9">
        <v>1</v>
      </c>
      <c r="M61" s="17"/>
      <c r="N61" s="9">
        <v>0.25</v>
      </c>
      <c r="O61" s="17"/>
      <c r="P61" s="9">
        <v>0.25</v>
      </c>
      <c r="Q61" s="17"/>
      <c r="R61" s="9">
        <v>0.25</v>
      </c>
      <c r="S61" s="17"/>
      <c r="T61" s="9">
        <v>0.2</v>
      </c>
      <c r="U61" s="17"/>
      <c r="V61" s="9">
        <v>0.2</v>
      </c>
    </row>
    <row r="62" spans="1:22" s="1" customFormat="1" x14ac:dyDescent="0.2">
      <c r="B62" s="4" t="s">
        <v>57</v>
      </c>
      <c r="C62" s="11" t="s">
        <v>80</v>
      </c>
      <c r="D62" s="12" t="s">
        <v>79</v>
      </c>
      <c r="E62" s="11" t="s">
        <v>80</v>
      </c>
      <c r="F62" s="12" t="s">
        <v>79</v>
      </c>
      <c r="G62" s="11" t="s">
        <v>80</v>
      </c>
      <c r="H62" s="12" t="s">
        <v>79</v>
      </c>
      <c r="I62" s="11" t="s">
        <v>80</v>
      </c>
      <c r="J62" s="12" t="s">
        <v>79</v>
      </c>
      <c r="K62" s="8"/>
      <c r="L62" s="9">
        <v>1</v>
      </c>
      <c r="M62" s="17"/>
      <c r="N62" s="9">
        <v>0.25</v>
      </c>
      <c r="O62" s="17"/>
      <c r="P62" s="9">
        <v>0.25</v>
      </c>
      <c r="Q62" s="17"/>
      <c r="R62" s="9">
        <v>0.25</v>
      </c>
      <c r="S62" s="17"/>
      <c r="T62" s="9">
        <v>0.2</v>
      </c>
      <c r="U62" s="17"/>
      <c r="V62" s="9">
        <v>0.2</v>
      </c>
    </row>
    <row r="63" spans="1:22" s="1" customFormat="1" x14ac:dyDescent="0.2">
      <c r="B63" s="4" t="s">
        <v>58</v>
      </c>
      <c r="C63" s="11" t="s">
        <v>80</v>
      </c>
      <c r="D63" s="12" t="s">
        <v>79</v>
      </c>
      <c r="E63" s="11" t="s">
        <v>80</v>
      </c>
      <c r="F63" s="12" t="s">
        <v>79</v>
      </c>
      <c r="G63" s="11" t="s">
        <v>80</v>
      </c>
      <c r="H63" s="12" t="s">
        <v>79</v>
      </c>
      <c r="I63" s="11" t="s">
        <v>80</v>
      </c>
      <c r="J63" s="12" t="s">
        <v>79</v>
      </c>
      <c r="K63" s="11" t="s">
        <v>80</v>
      </c>
      <c r="L63" s="12" t="s">
        <v>79</v>
      </c>
      <c r="M63" s="8"/>
      <c r="N63" s="9">
        <v>0.5</v>
      </c>
      <c r="O63" s="17"/>
      <c r="P63" s="9">
        <v>0.25</v>
      </c>
      <c r="Q63" s="17"/>
      <c r="R63" s="9">
        <v>0.25</v>
      </c>
      <c r="S63" s="17"/>
      <c r="T63" s="9">
        <v>0.2</v>
      </c>
      <c r="U63" s="17"/>
      <c r="V63" s="9">
        <v>0.2</v>
      </c>
    </row>
    <row r="64" spans="1:22" s="1" customFormat="1" x14ac:dyDescent="0.2">
      <c r="B64" s="4" t="s">
        <v>59</v>
      </c>
      <c r="C64" s="11" t="s">
        <v>80</v>
      </c>
      <c r="D64" s="12" t="s">
        <v>79</v>
      </c>
      <c r="E64" s="11" t="s">
        <v>80</v>
      </c>
      <c r="F64" s="12" t="s">
        <v>79</v>
      </c>
      <c r="G64" s="11" t="s">
        <v>80</v>
      </c>
      <c r="H64" s="12" t="s">
        <v>79</v>
      </c>
      <c r="I64" s="11" t="s">
        <v>80</v>
      </c>
      <c r="J64" s="12" t="s">
        <v>79</v>
      </c>
      <c r="K64" s="11" t="s">
        <v>80</v>
      </c>
      <c r="L64" s="12" t="s">
        <v>79</v>
      </c>
      <c r="M64" s="8"/>
      <c r="N64" s="9">
        <v>0.5</v>
      </c>
      <c r="O64" s="17"/>
      <c r="P64" s="9">
        <v>0.25</v>
      </c>
      <c r="Q64" s="17"/>
      <c r="R64" s="9">
        <v>0.25</v>
      </c>
      <c r="S64" s="17"/>
      <c r="T64" s="9">
        <v>0.2</v>
      </c>
      <c r="U64" s="17"/>
      <c r="V64" s="9">
        <v>0.2</v>
      </c>
    </row>
    <row r="65" spans="1:22" s="1" customFormat="1" x14ac:dyDescent="0.2">
      <c r="B65" s="4" t="s">
        <v>60</v>
      </c>
      <c r="C65" s="11" t="s">
        <v>80</v>
      </c>
      <c r="D65" s="12" t="s">
        <v>79</v>
      </c>
      <c r="E65" s="11" t="s">
        <v>80</v>
      </c>
      <c r="F65" s="12" t="s">
        <v>79</v>
      </c>
      <c r="G65" s="11" t="s">
        <v>80</v>
      </c>
      <c r="H65" s="12" t="s">
        <v>79</v>
      </c>
      <c r="I65" s="11" t="s">
        <v>80</v>
      </c>
      <c r="J65" s="12" t="s">
        <v>79</v>
      </c>
      <c r="K65" s="11" t="s">
        <v>80</v>
      </c>
      <c r="L65" s="12" t="s">
        <v>79</v>
      </c>
      <c r="M65" s="11" t="s">
        <v>80</v>
      </c>
      <c r="N65" s="12" t="s">
        <v>79</v>
      </c>
      <c r="O65" s="11" t="s">
        <v>80</v>
      </c>
      <c r="P65" s="12" t="s">
        <v>79</v>
      </c>
      <c r="Q65" s="8"/>
      <c r="R65" s="9">
        <v>0.5</v>
      </c>
      <c r="S65" s="17"/>
      <c r="T65" s="9">
        <v>0.2</v>
      </c>
      <c r="U65" s="17"/>
      <c r="V65" s="9">
        <v>0.2</v>
      </c>
    </row>
    <row r="66" spans="1:22" s="1" customFormat="1" ht="20.100000000000001" customHeight="1" x14ac:dyDescent="0.2">
      <c r="A66" s="27" t="s">
        <v>61</v>
      </c>
      <c r="B66" s="3"/>
      <c r="C66" s="11"/>
      <c r="D66" s="7">
        <f>SUM(D67:D73)</f>
        <v>0</v>
      </c>
      <c r="E66" s="11"/>
      <c r="F66" s="7">
        <f>SUM(F67:F73)</f>
        <v>0</v>
      </c>
      <c r="G66" s="11"/>
      <c r="H66" s="7">
        <f>SUM(H67:H73)</f>
        <v>0</v>
      </c>
      <c r="I66" s="11"/>
      <c r="J66" s="7">
        <f>SUM(J67:J73)</f>
        <v>0</v>
      </c>
      <c r="K66" s="11"/>
      <c r="L66" s="7">
        <f>SUM(L67:L73)</f>
        <v>0</v>
      </c>
      <c r="M66" s="6"/>
      <c r="N66" s="7">
        <f>SUM(N67:N73)</f>
        <v>0.5</v>
      </c>
      <c r="O66" s="6"/>
      <c r="P66" s="7">
        <f>SUM(P67:P73)</f>
        <v>1.25</v>
      </c>
      <c r="Q66" s="6"/>
      <c r="R66" s="7">
        <f>SUM(R67:R73)</f>
        <v>1.75</v>
      </c>
      <c r="S66" s="6"/>
      <c r="T66" s="7">
        <f>SUM(T67:T73)</f>
        <v>1</v>
      </c>
      <c r="U66" s="6"/>
      <c r="V66" s="7">
        <f>SUM(V67:V73)</f>
        <v>1.7999999999999998</v>
      </c>
    </row>
    <row r="67" spans="1:22" s="1" customFormat="1" x14ac:dyDescent="0.2">
      <c r="B67" s="4" t="s">
        <v>62</v>
      </c>
      <c r="C67" s="11" t="s">
        <v>80</v>
      </c>
      <c r="D67" s="12" t="s">
        <v>79</v>
      </c>
      <c r="E67" s="11" t="s">
        <v>80</v>
      </c>
      <c r="F67" s="12" t="s">
        <v>79</v>
      </c>
      <c r="G67" s="11" t="s">
        <v>80</v>
      </c>
      <c r="H67" s="12" t="s">
        <v>79</v>
      </c>
      <c r="I67" s="11" t="s">
        <v>80</v>
      </c>
      <c r="J67" s="12" t="s">
        <v>79</v>
      </c>
      <c r="K67" s="11" t="s">
        <v>80</v>
      </c>
      <c r="L67" s="12" t="s">
        <v>79</v>
      </c>
      <c r="M67" s="8"/>
      <c r="N67" s="9">
        <v>0.5</v>
      </c>
      <c r="O67" s="17"/>
      <c r="P67" s="9">
        <v>0.25</v>
      </c>
      <c r="Q67" s="17"/>
      <c r="R67" s="9">
        <v>0.25</v>
      </c>
      <c r="S67" s="17"/>
      <c r="T67" s="9">
        <v>0.2</v>
      </c>
      <c r="U67" s="17"/>
      <c r="V67" s="9">
        <v>0.2</v>
      </c>
    </row>
    <row r="68" spans="1:22" s="1" customFormat="1" x14ac:dyDescent="0.2">
      <c r="B68" s="4" t="s">
        <v>63</v>
      </c>
      <c r="C68" s="11" t="s">
        <v>80</v>
      </c>
      <c r="D68" s="12" t="s">
        <v>79</v>
      </c>
      <c r="E68" s="11" t="s">
        <v>80</v>
      </c>
      <c r="F68" s="12" t="s">
        <v>79</v>
      </c>
      <c r="G68" s="11" t="s">
        <v>80</v>
      </c>
      <c r="H68" s="12" t="s">
        <v>79</v>
      </c>
      <c r="I68" s="11" t="s">
        <v>80</v>
      </c>
      <c r="J68" s="12" t="s">
        <v>79</v>
      </c>
      <c r="K68" s="11" t="s">
        <v>80</v>
      </c>
      <c r="L68" s="12" t="s">
        <v>79</v>
      </c>
      <c r="M68" s="11" t="s">
        <v>80</v>
      </c>
      <c r="N68" s="12" t="s">
        <v>79</v>
      </c>
      <c r="O68" s="8"/>
      <c r="P68" s="9">
        <v>0.5</v>
      </c>
      <c r="Q68" s="17"/>
      <c r="R68" s="9">
        <v>0.25</v>
      </c>
      <c r="S68" s="17"/>
      <c r="T68" s="9">
        <v>0.2</v>
      </c>
      <c r="U68" s="17"/>
      <c r="V68" s="9">
        <v>0.2</v>
      </c>
    </row>
    <row r="69" spans="1:22" s="1" customFormat="1" x14ac:dyDescent="0.2">
      <c r="B69" s="4" t="s">
        <v>94</v>
      </c>
      <c r="C69" s="11" t="s">
        <v>80</v>
      </c>
      <c r="D69" s="12" t="s">
        <v>79</v>
      </c>
      <c r="E69" s="11" t="s">
        <v>80</v>
      </c>
      <c r="F69" s="12" t="s">
        <v>79</v>
      </c>
      <c r="G69" s="11" t="s">
        <v>80</v>
      </c>
      <c r="H69" s="12" t="s">
        <v>79</v>
      </c>
      <c r="I69" s="11" t="s">
        <v>80</v>
      </c>
      <c r="J69" s="12" t="s">
        <v>79</v>
      </c>
      <c r="K69" s="11" t="s">
        <v>80</v>
      </c>
      <c r="L69" s="12" t="s">
        <v>79</v>
      </c>
      <c r="M69" s="11" t="s">
        <v>80</v>
      </c>
      <c r="N69" s="12" t="s">
        <v>79</v>
      </c>
      <c r="O69" s="8"/>
      <c r="P69" s="9">
        <v>0.5</v>
      </c>
      <c r="Q69" s="17"/>
      <c r="R69" s="9">
        <v>0.25</v>
      </c>
      <c r="S69" s="17"/>
      <c r="T69" s="9">
        <v>0.2</v>
      </c>
      <c r="U69" s="17"/>
      <c r="V69" s="9">
        <v>0.2</v>
      </c>
    </row>
    <row r="70" spans="1:22" s="1" customFormat="1" x14ac:dyDescent="0.2">
      <c r="B70" s="4" t="s">
        <v>64</v>
      </c>
      <c r="C70" s="11" t="s">
        <v>80</v>
      </c>
      <c r="D70" s="12" t="s">
        <v>79</v>
      </c>
      <c r="E70" s="11" t="s">
        <v>80</v>
      </c>
      <c r="F70" s="12" t="s">
        <v>79</v>
      </c>
      <c r="G70" s="11" t="s">
        <v>80</v>
      </c>
      <c r="H70" s="12" t="s">
        <v>79</v>
      </c>
      <c r="I70" s="11" t="s">
        <v>80</v>
      </c>
      <c r="J70" s="12" t="s">
        <v>79</v>
      </c>
      <c r="K70" s="11" t="s">
        <v>80</v>
      </c>
      <c r="L70" s="12" t="s">
        <v>79</v>
      </c>
      <c r="M70" s="11" t="s">
        <v>80</v>
      </c>
      <c r="N70" s="12" t="s">
        <v>79</v>
      </c>
      <c r="O70" s="11" t="s">
        <v>80</v>
      </c>
      <c r="P70" s="12" t="s">
        <v>79</v>
      </c>
      <c r="Q70" s="8"/>
      <c r="R70" s="9">
        <v>0.5</v>
      </c>
      <c r="S70" s="17"/>
      <c r="T70" s="9">
        <v>0.2</v>
      </c>
      <c r="U70" s="17"/>
      <c r="V70" s="9">
        <v>0.2</v>
      </c>
    </row>
    <row r="71" spans="1:22" s="1" customFormat="1" x14ac:dyDescent="0.2">
      <c r="B71" s="4" t="s">
        <v>66</v>
      </c>
      <c r="C71" s="11" t="s">
        <v>80</v>
      </c>
      <c r="D71" s="12" t="s">
        <v>79</v>
      </c>
      <c r="E71" s="11" t="s">
        <v>80</v>
      </c>
      <c r="F71" s="12" t="s">
        <v>79</v>
      </c>
      <c r="G71" s="11" t="s">
        <v>80</v>
      </c>
      <c r="H71" s="12" t="s">
        <v>79</v>
      </c>
      <c r="I71" s="11" t="s">
        <v>80</v>
      </c>
      <c r="J71" s="12" t="s">
        <v>79</v>
      </c>
      <c r="K71" s="11" t="s">
        <v>80</v>
      </c>
      <c r="L71" s="12" t="s">
        <v>79</v>
      </c>
      <c r="M71" s="11" t="s">
        <v>80</v>
      </c>
      <c r="N71" s="12" t="s">
        <v>79</v>
      </c>
      <c r="O71" s="11" t="s">
        <v>80</v>
      </c>
      <c r="P71" s="12" t="s">
        <v>79</v>
      </c>
      <c r="Q71" s="8"/>
      <c r="R71" s="9">
        <v>0.5</v>
      </c>
      <c r="S71" s="17"/>
      <c r="T71" s="9">
        <v>0.2</v>
      </c>
      <c r="U71" s="17"/>
      <c r="V71" s="9">
        <v>0.2</v>
      </c>
    </row>
    <row r="72" spans="1:22" s="1" customFormat="1" x14ac:dyDescent="0.2">
      <c r="B72" s="4" t="s">
        <v>65</v>
      </c>
      <c r="C72" s="11" t="s">
        <v>80</v>
      </c>
      <c r="D72" s="12" t="s">
        <v>79</v>
      </c>
      <c r="E72" s="11" t="s">
        <v>80</v>
      </c>
      <c r="F72" s="12" t="s">
        <v>79</v>
      </c>
      <c r="G72" s="11" t="s">
        <v>80</v>
      </c>
      <c r="H72" s="12" t="s">
        <v>79</v>
      </c>
      <c r="I72" s="11" t="s">
        <v>80</v>
      </c>
      <c r="J72" s="12" t="s">
        <v>79</v>
      </c>
      <c r="K72" s="11" t="s">
        <v>80</v>
      </c>
      <c r="L72" s="12" t="s">
        <v>79</v>
      </c>
      <c r="M72" s="11" t="s">
        <v>80</v>
      </c>
      <c r="N72" s="12" t="s">
        <v>79</v>
      </c>
      <c r="O72" s="11" t="s">
        <v>80</v>
      </c>
      <c r="P72" s="12" t="s">
        <v>79</v>
      </c>
      <c r="Q72" s="11" t="s">
        <v>80</v>
      </c>
      <c r="R72" s="12" t="s">
        <v>79</v>
      </c>
      <c r="S72" s="11" t="s">
        <v>80</v>
      </c>
      <c r="T72" s="12" t="s">
        <v>79</v>
      </c>
      <c r="U72" s="8"/>
      <c r="V72" s="9">
        <v>0.4</v>
      </c>
    </row>
    <row r="73" spans="1:22" s="1" customFormat="1" x14ac:dyDescent="0.2">
      <c r="B73" s="4" t="s">
        <v>67</v>
      </c>
      <c r="C73" s="11" t="s">
        <v>80</v>
      </c>
      <c r="D73" s="12" t="s">
        <v>79</v>
      </c>
      <c r="E73" s="11" t="s">
        <v>80</v>
      </c>
      <c r="F73" s="12" t="s">
        <v>79</v>
      </c>
      <c r="G73" s="11" t="s">
        <v>80</v>
      </c>
      <c r="H73" s="12" t="s">
        <v>79</v>
      </c>
      <c r="I73" s="11" t="s">
        <v>80</v>
      </c>
      <c r="J73" s="12" t="s">
        <v>79</v>
      </c>
      <c r="K73" s="11" t="s">
        <v>80</v>
      </c>
      <c r="L73" s="12" t="s">
        <v>79</v>
      </c>
      <c r="M73" s="11" t="s">
        <v>80</v>
      </c>
      <c r="N73" s="12" t="s">
        <v>79</v>
      </c>
      <c r="O73" s="11" t="s">
        <v>80</v>
      </c>
      <c r="P73" s="12" t="s">
        <v>79</v>
      </c>
      <c r="Q73" s="11" t="s">
        <v>80</v>
      </c>
      <c r="R73" s="12" t="s">
        <v>79</v>
      </c>
      <c r="S73" s="11" t="s">
        <v>80</v>
      </c>
      <c r="T73" s="12" t="s">
        <v>79</v>
      </c>
      <c r="U73" s="8"/>
      <c r="V73" s="9">
        <v>0.4</v>
      </c>
    </row>
    <row r="74" spans="1:22" s="1" customFormat="1" ht="20.100000000000001" customHeight="1" x14ac:dyDescent="0.2">
      <c r="A74" s="27" t="s">
        <v>93</v>
      </c>
      <c r="B74" s="3"/>
      <c r="C74" s="11" t="s">
        <v>80</v>
      </c>
      <c r="D74" s="12" t="s">
        <v>79</v>
      </c>
      <c r="E74" s="11" t="s">
        <v>80</v>
      </c>
      <c r="F74" s="12" t="s">
        <v>79</v>
      </c>
      <c r="G74" s="11" t="s">
        <v>80</v>
      </c>
      <c r="H74" s="12" t="s">
        <v>79</v>
      </c>
      <c r="I74" s="8">
        <v>1</v>
      </c>
      <c r="J74" s="7">
        <v>0.5</v>
      </c>
      <c r="K74" s="17">
        <v>1</v>
      </c>
      <c r="L74" s="7">
        <v>0.5</v>
      </c>
      <c r="M74" s="8">
        <v>2</v>
      </c>
      <c r="N74" s="7">
        <v>1</v>
      </c>
      <c r="O74" s="17">
        <v>2</v>
      </c>
      <c r="P74" s="7">
        <v>0.5</v>
      </c>
      <c r="Q74" s="17">
        <v>2</v>
      </c>
      <c r="R74" s="7">
        <v>0.5</v>
      </c>
      <c r="S74" s="17">
        <v>2</v>
      </c>
      <c r="T74" s="7">
        <v>0.5</v>
      </c>
      <c r="U74" s="8">
        <v>3</v>
      </c>
      <c r="V74" s="7">
        <v>1</v>
      </c>
    </row>
    <row r="75" spans="1:22" s="1" customFormat="1" ht="20.100000000000001" customHeight="1" x14ac:dyDescent="0.2">
      <c r="A75" s="27" t="s">
        <v>68</v>
      </c>
      <c r="B75" s="3"/>
      <c r="C75" s="11" t="s">
        <v>80</v>
      </c>
      <c r="D75" s="12" t="s">
        <v>79</v>
      </c>
      <c r="E75" s="11" t="s">
        <v>80</v>
      </c>
      <c r="F75" s="12" t="s">
        <v>79</v>
      </c>
      <c r="G75" s="8">
        <v>1</v>
      </c>
      <c r="H75" s="7">
        <v>1</v>
      </c>
      <c r="I75" s="17">
        <v>1</v>
      </c>
      <c r="J75" s="7">
        <v>0.5</v>
      </c>
      <c r="K75" s="8">
        <v>2</v>
      </c>
      <c r="L75" s="7">
        <v>1.5</v>
      </c>
      <c r="M75" s="17">
        <v>2</v>
      </c>
      <c r="N75" s="7">
        <v>1</v>
      </c>
      <c r="O75" s="8">
        <v>3</v>
      </c>
      <c r="P75" s="7">
        <v>0.75</v>
      </c>
      <c r="Q75" s="17">
        <v>3</v>
      </c>
      <c r="R75" s="7">
        <v>0.75</v>
      </c>
      <c r="S75" s="8" t="s">
        <v>78</v>
      </c>
      <c r="T75" s="7">
        <v>1</v>
      </c>
      <c r="U75" s="17" t="s">
        <v>78</v>
      </c>
      <c r="V75" s="7">
        <v>1</v>
      </c>
    </row>
    <row r="76" spans="1:22" s="1" customFormat="1" ht="20.100000000000001" customHeight="1" x14ac:dyDescent="0.2">
      <c r="A76" s="27" t="s">
        <v>69</v>
      </c>
      <c r="B76" s="3"/>
      <c r="C76" s="11" t="s">
        <v>80</v>
      </c>
      <c r="D76" s="12" t="s">
        <v>79</v>
      </c>
      <c r="E76" s="11" t="s">
        <v>80</v>
      </c>
      <c r="F76" s="12" t="s">
        <v>79</v>
      </c>
      <c r="G76" s="8">
        <v>1</v>
      </c>
      <c r="H76" s="7">
        <v>1</v>
      </c>
      <c r="I76" s="17">
        <v>1</v>
      </c>
      <c r="J76" s="7">
        <v>0.5</v>
      </c>
      <c r="K76" s="8">
        <v>2</v>
      </c>
      <c r="L76" s="7">
        <v>1.5</v>
      </c>
      <c r="M76" s="17">
        <v>2</v>
      </c>
      <c r="N76" s="7">
        <v>1</v>
      </c>
      <c r="O76" s="8">
        <v>3</v>
      </c>
      <c r="P76" s="7">
        <v>0.75</v>
      </c>
      <c r="Q76" s="17">
        <v>3</v>
      </c>
      <c r="R76" s="7">
        <v>0.75</v>
      </c>
      <c r="S76" s="8">
        <v>4</v>
      </c>
      <c r="T76" s="7">
        <v>1</v>
      </c>
      <c r="U76" s="17">
        <v>4</v>
      </c>
      <c r="V76" s="7">
        <v>1</v>
      </c>
    </row>
    <row r="77" spans="1:22" s="1" customFormat="1" ht="20.100000000000001" customHeight="1" thickBot="1" x14ac:dyDescent="0.25">
      <c r="A77" s="27" t="s">
        <v>70</v>
      </c>
      <c r="B77" s="3"/>
      <c r="C77" s="13" t="s">
        <v>80</v>
      </c>
      <c r="D77" s="14" t="s">
        <v>79</v>
      </c>
      <c r="E77" s="13" t="s">
        <v>80</v>
      </c>
      <c r="F77" s="14" t="s">
        <v>79</v>
      </c>
      <c r="G77" s="13" t="s">
        <v>80</v>
      </c>
      <c r="H77" s="14" t="s">
        <v>79</v>
      </c>
      <c r="I77" s="13" t="s">
        <v>80</v>
      </c>
      <c r="J77" s="14" t="s">
        <v>79</v>
      </c>
      <c r="K77" s="13" t="s">
        <v>80</v>
      </c>
      <c r="L77" s="14" t="s">
        <v>79</v>
      </c>
      <c r="M77" s="18" t="s">
        <v>71</v>
      </c>
      <c r="N77" s="19">
        <v>1.5</v>
      </c>
      <c r="O77" s="20" t="s">
        <v>71</v>
      </c>
      <c r="P77" s="19">
        <v>1.5</v>
      </c>
      <c r="Q77" s="18" t="s">
        <v>72</v>
      </c>
      <c r="R77" s="19">
        <v>2.5</v>
      </c>
      <c r="S77" s="20" t="s">
        <v>72</v>
      </c>
      <c r="T77" s="19">
        <v>3</v>
      </c>
      <c r="U77" s="18" t="s">
        <v>73</v>
      </c>
      <c r="V77" s="19">
        <v>3</v>
      </c>
    </row>
    <row r="78" spans="1:22" x14ac:dyDescent="0.2">
      <c r="B78" s="2" t="s">
        <v>77</v>
      </c>
      <c r="D78" s="34">
        <f>D5+D11+D22+D26+D31+D46+D58+D66</f>
        <v>20</v>
      </c>
      <c r="E78" s="35"/>
      <c r="F78" s="34">
        <f>F5+F11+F22+F26+F31+F46+F58+F66</f>
        <v>20</v>
      </c>
      <c r="G78" s="35"/>
      <c r="H78" s="34">
        <f>H5+H11+H22+H26+H31+H46+H58+H66+H75+H76</f>
        <v>20</v>
      </c>
      <c r="I78" s="35"/>
      <c r="J78" s="34">
        <f>J5+J11+J22+J26+J31+J46+J58+J66+J74+J75+J76</f>
        <v>20</v>
      </c>
      <c r="K78" s="35"/>
      <c r="L78" s="34">
        <f>L5+L11+L22+L26+L31+L46+L58+L66+L74+L75+L76</f>
        <v>20</v>
      </c>
      <c r="M78" s="35"/>
      <c r="N78" s="34">
        <f>N5+N11+N22+N26+N31+N46+N58+N66+N74+N75+N76+N77</f>
        <v>20</v>
      </c>
      <c r="O78" s="35"/>
      <c r="P78" s="34">
        <f>P5+P11+P22+P26+P31+P46+P58+P66+P74+P75+P76+P77</f>
        <v>20</v>
      </c>
      <c r="Q78" s="35"/>
      <c r="R78" s="34">
        <f>R5+R11+R22+R26+R31+R46+R58+R66+R74+R75+R76+R77</f>
        <v>20</v>
      </c>
      <c r="S78" s="35"/>
      <c r="T78" s="34">
        <f>T5+T11+T22+T26+T31+T46+T58+T66+T74+T75+T76+T77</f>
        <v>20</v>
      </c>
      <c r="U78" s="35"/>
      <c r="V78" s="34">
        <f>V5+V11+V22+V26+V31+V46+V58+V66+V74+V75+V76+V77</f>
        <v>20</v>
      </c>
    </row>
  </sheetData>
  <mergeCells count="10">
    <mergeCell ref="C4:D4"/>
    <mergeCell ref="E4:F4"/>
    <mergeCell ref="G4:H4"/>
    <mergeCell ref="I4:J4"/>
    <mergeCell ref="S4:T4"/>
    <mergeCell ref="U4:V4"/>
    <mergeCell ref="K4:L4"/>
    <mergeCell ref="M4:N4"/>
    <mergeCell ref="O4:P4"/>
    <mergeCell ref="Q4:R4"/>
  </mergeCells>
  <phoneticPr fontId="1" type="noConversion"/>
  <pageMargins left="0.39370078740157483" right="0.39370078740157483" top="0.59055118110236227" bottom="0.59055118110236227" header="0.51181102362204722" footer="0.51181102362204722"/>
  <pageSetup paperSize="8" orientation="portrait" r:id="rId1"/>
  <headerFooter alignWithMargins="0"/>
  <drawing r:id="rId2"/>
  <legacyDrawing r:id="rId3"/>
  <oleObjects>
    <mc:AlternateContent xmlns:mc="http://schemas.openxmlformats.org/markup-compatibility/2006">
      <mc:Choice Requires="x14">
        <oleObject progId="Charisma" shapeId="1025" r:id="rId4">
          <objectPr defaultSize="0" autoPict="0" r:id="rId5">
            <anchor moveWithCells="1" sizeWithCells="1">
              <from>
                <xdr:col>2</xdr:col>
                <xdr:colOff>76200</xdr:colOff>
                <xdr:row>3</xdr:row>
                <xdr:rowOff>190500</xdr:rowOff>
              </from>
              <to>
                <xdr:col>3</xdr:col>
                <xdr:colOff>190500</xdr:colOff>
                <xdr:row>3</xdr:row>
                <xdr:rowOff>323850</xdr:rowOff>
              </to>
            </anchor>
          </objectPr>
        </oleObject>
      </mc:Choice>
      <mc:Fallback>
        <oleObject progId="Charisma" shapeId="1025" r:id="rId4"/>
      </mc:Fallback>
    </mc:AlternateContent>
    <mc:AlternateContent xmlns:mc="http://schemas.openxmlformats.org/markup-compatibility/2006">
      <mc:Choice Requires="x14">
        <oleObject progId="Charisma" shapeId="1026" r:id="rId6">
          <objectPr defaultSize="0" autoPict="0" r:id="rId7">
            <anchor moveWithCells="1" sizeWithCells="1">
              <from>
                <xdr:col>4</xdr:col>
                <xdr:colOff>85725</xdr:colOff>
                <xdr:row>3</xdr:row>
                <xdr:rowOff>190500</xdr:rowOff>
              </from>
              <to>
                <xdr:col>5</xdr:col>
                <xdr:colOff>200025</xdr:colOff>
                <xdr:row>3</xdr:row>
                <xdr:rowOff>323850</xdr:rowOff>
              </to>
            </anchor>
          </objectPr>
        </oleObject>
      </mc:Choice>
      <mc:Fallback>
        <oleObject progId="Charisma" shapeId="1026" r:id="rId6"/>
      </mc:Fallback>
    </mc:AlternateContent>
    <mc:AlternateContent xmlns:mc="http://schemas.openxmlformats.org/markup-compatibility/2006">
      <mc:Choice Requires="x14">
        <oleObject progId="Charisma" shapeId="1027" r:id="rId8">
          <objectPr defaultSize="0" autoPict="0" r:id="rId9">
            <anchor moveWithCells="1" sizeWithCells="1">
              <from>
                <xdr:col>6</xdr:col>
                <xdr:colOff>85725</xdr:colOff>
                <xdr:row>3</xdr:row>
                <xdr:rowOff>190500</xdr:rowOff>
              </from>
              <to>
                <xdr:col>7</xdr:col>
                <xdr:colOff>200025</xdr:colOff>
                <xdr:row>3</xdr:row>
                <xdr:rowOff>323850</xdr:rowOff>
              </to>
            </anchor>
          </objectPr>
        </oleObject>
      </mc:Choice>
      <mc:Fallback>
        <oleObject progId="Charisma" shapeId="1027" r:id="rId8"/>
      </mc:Fallback>
    </mc:AlternateContent>
    <mc:AlternateContent xmlns:mc="http://schemas.openxmlformats.org/markup-compatibility/2006">
      <mc:Choice Requires="x14">
        <oleObject progId="Charisma" shapeId="1028" r:id="rId10">
          <objectPr defaultSize="0" autoPict="0" r:id="rId11">
            <anchor moveWithCells="1" sizeWithCells="1">
              <from>
                <xdr:col>8</xdr:col>
                <xdr:colOff>85725</xdr:colOff>
                <xdr:row>3</xdr:row>
                <xdr:rowOff>190500</xdr:rowOff>
              </from>
              <to>
                <xdr:col>9</xdr:col>
                <xdr:colOff>200025</xdr:colOff>
                <xdr:row>3</xdr:row>
                <xdr:rowOff>323850</xdr:rowOff>
              </to>
            </anchor>
          </objectPr>
        </oleObject>
      </mc:Choice>
      <mc:Fallback>
        <oleObject progId="Charisma" shapeId="1028" r:id="rId10"/>
      </mc:Fallback>
    </mc:AlternateContent>
    <mc:AlternateContent xmlns:mc="http://schemas.openxmlformats.org/markup-compatibility/2006">
      <mc:Choice Requires="x14">
        <oleObject progId="Charisma" shapeId="1029" r:id="rId12">
          <objectPr defaultSize="0" autoPict="0" r:id="rId13">
            <anchor moveWithCells="1" sizeWithCells="1">
              <from>
                <xdr:col>10</xdr:col>
                <xdr:colOff>76200</xdr:colOff>
                <xdr:row>3</xdr:row>
                <xdr:rowOff>190500</xdr:rowOff>
              </from>
              <to>
                <xdr:col>11</xdr:col>
                <xdr:colOff>190500</xdr:colOff>
                <xdr:row>3</xdr:row>
                <xdr:rowOff>323850</xdr:rowOff>
              </to>
            </anchor>
          </objectPr>
        </oleObject>
      </mc:Choice>
      <mc:Fallback>
        <oleObject progId="Charisma" shapeId="1029" r:id="rId12"/>
      </mc:Fallback>
    </mc:AlternateContent>
    <mc:AlternateContent xmlns:mc="http://schemas.openxmlformats.org/markup-compatibility/2006">
      <mc:Choice Requires="x14">
        <oleObject progId="Charisma" shapeId="1030" r:id="rId14">
          <objectPr defaultSize="0" autoPict="0" r:id="rId15">
            <anchor moveWithCells="1" sizeWithCells="1">
              <from>
                <xdr:col>12</xdr:col>
                <xdr:colOff>85725</xdr:colOff>
                <xdr:row>3</xdr:row>
                <xdr:rowOff>190500</xdr:rowOff>
              </from>
              <to>
                <xdr:col>13</xdr:col>
                <xdr:colOff>200025</xdr:colOff>
                <xdr:row>3</xdr:row>
                <xdr:rowOff>323850</xdr:rowOff>
              </to>
            </anchor>
          </objectPr>
        </oleObject>
      </mc:Choice>
      <mc:Fallback>
        <oleObject progId="Charisma" shapeId="1030" r:id="rId14"/>
      </mc:Fallback>
    </mc:AlternateContent>
    <mc:AlternateContent xmlns:mc="http://schemas.openxmlformats.org/markup-compatibility/2006">
      <mc:Choice Requires="x14">
        <oleObject progId="Charisma" shapeId="1031" r:id="rId16">
          <objectPr defaultSize="0" autoPict="0" r:id="rId17">
            <anchor moveWithCells="1" sizeWithCells="1">
              <from>
                <xdr:col>14</xdr:col>
                <xdr:colOff>85725</xdr:colOff>
                <xdr:row>3</xdr:row>
                <xdr:rowOff>190500</xdr:rowOff>
              </from>
              <to>
                <xdr:col>15</xdr:col>
                <xdr:colOff>200025</xdr:colOff>
                <xdr:row>3</xdr:row>
                <xdr:rowOff>323850</xdr:rowOff>
              </to>
            </anchor>
          </objectPr>
        </oleObject>
      </mc:Choice>
      <mc:Fallback>
        <oleObject progId="Charisma" shapeId="1031" r:id="rId16"/>
      </mc:Fallback>
    </mc:AlternateContent>
    <mc:AlternateContent xmlns:mc="http://schemas.openxmlformats.org/markup-compatibility/2006">
      <mc:Choice Requires="x14">
        <oleObject progId="Charisma" shapeId="1032" r:id="rId18">
          <objectPr defaultSize="0" autoPict="0" r:id="rId19">
            <anchor moveWithCells="1" sizeWithCells="1">
              <from>
                <xdr:col>16</xdr:col>
                <xdr:colOff>76200</xdr:colOff>
                <xdr:row>3</xdr:row>
                <xdr:rowOff>190500</xdr:rowOff>
              </from>
              <to>
                <xdr:col>17</xdr:col>
                <xdr:colOff>190500</xdr:colOff>
                <xdr:row>3</xdr:row>
                <xdr:rowOff>323850</xdr:rowOff>
              </to>
            </anchor>
          </objectPr>
        </oleObject>
      </mc:Choice>
      <mc:Fallback>
        <oleObject progId="Charisma" shapeId="1032" r:id="rId18"/>
      </mc:Fallback>
    </mc:AlternateContent>
    <mc:AlternateContent xmlns:mc="http://schemas.openxmlformats.org/markup-compatibility/2006">
      <mc:Choice Requires="x14">
        <oleObject progId="Charisma" shapeId="1034" r:id="rId20">
          <objectPr defaultSize="0" autoPict="0" r:id="rId21">
            <anchor moveWithCells="1" sizeWithCells="1">
              <from>
                <xdr:col>20</xdr:col>
                <xdr:colOff>85725</xdr:colOff>
                <xdr:row>3</xdr:row>
                <xdr:rowOff>190500</xdr:rowOff>
              </from>
              <to>
                <xdr:col>21</xdr:col>
                <xdr:colOff>200025</xdr:colOff>
                <xdr:row>3</xdr:row>
                <xdr:rowOff>323850</xdr:rowOff>
              </to>
            </anchor>
          </objectPr>
        </oleObject>
      </mc:Choice>
      <mc:Fallback>
        <oleObject progId="Charisma" shapeId="1034" r:id="rId20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E5" sqref="E5"/>
    </sheetView>
  </sheetViews>
  <sheetFormatPr baseColWidth="10" defaultRowHeight="12.75" x14ac:dyDescent="0.2"/>
  <cols>
    <col min="2" max="2" width="16.7109375" customWidth="1"/>
    <col min="3" max="3" width="27.28515625" customWidth="1"/>
  </cols>
  <sheetData>
    <row r="1" spans="1:10" ht="30" customHeight="1" thickBot="1" x14ac:dyDescent="0.25">
      <c r="A1" s="33" t="s">
        <v>105</v>
      </c>
      <c r="B1" s="29"/>
      <c r="C1" s="29"/>
      <c r="D1" s="29"/>
      <c r="E1" s="29"/>
      <c r="F1" s="29"/>
      <c r="G1" s="29"/>
      <c r="H1" s="29"/>
      <c r="I1" s="30"/>
      <c r="J1" s="51" t="s">
        <v>97</v>
      </c>
    </row>
    <row r="2" spans="1:10" ht="12.75" customHeight="1" x14ac:dyDescent="0.2">
      <c r="A2" s="39"/>
    </row>
    <row r="3" spans="1:10" ht="12.75" customHeight="1" x14ac:dyDescent="0.2"/>
    <row r="4" spans="1:10" ht="24.95" customHeight="1" x14ac:dyDescent="0.2">
      <c r="B4" s="50" t="s">
        <v>104</v>
      </c>
      <c r="C4" s="50" t="s">
        <v>98</v>
      </c>
    </row>
    <row r="5" spans="1:10" ht="60" customHeight="1" x14ac:dyDescent="0.2">
      <c r="B5" s="40" t="s">
        <v>99</v>
      </c>
      <c r="C5" s="41"/>
    </row>
    <row r="6" spans="1:10" ht="60" customHeight="1" x14ac:dyDescent="0.2">
      <c r="B6" s="42" t="s">
        <v>100</v>
      </c>
      <c r="C6" s="43"/>
    </row>
    <row r="7" spans="1:10" ht="60" customHeight="1" x14ac:dyDescent="0.2">
      <c r="B7" s="44" t="s">
        <v>101</v>
      </c>
      <c r="C7" s="45"/>
    </row>
    <row r="8" spans="1:10" ht="60" customHeight="1" x14ac:dyDescent="0.2">
      <c r="B8" s="46" t="s">
        <v>102</v>
      </c>
      <c r="C8" s="47"/>
    </row>
    <row r="9" spans="1:10" ht="60" customHeight="1" x14ac:dyDescent="0.2">
      <c r="B9" s="48" t="s">
        <v>103</v>
      </c>
      <c r="C9" s="49"/>
    </row>
  </sheetData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Acrobat Document" dvAspect="DVASPECT_ICON" shapeId="2049" r:id="rId4">
          <objectPr defaultSize="0" r:id="rId5">
            <anchor moveWithCells="1">
              <from>
                <xdr:col>2</xdr:col>
                <xdr:colOff>457200</xdr:colOff>
                <xdr:row>4</xdr:row>
                <xdr:rowOff>38100</xdr:rowOff>
              </from>
              <to>
                <xdr:col>2</xdr:col>
                <xdr:colOff>1371600</xdr:colOff>
                <xdr:row>4</xdr:row>
                <xdr:rowOff>723900</xdr:rowOff>
              </to>
            </anchor>
          </objectPr>
        </oleObject>
      </mc:Choice>
      <mc:Fallback>
        <oleObject progId="Acrobat Document" dvAspect="DVASPECT_ICON" shapeId="2049" r:id="rId4"/>
      </mc:Fallback>
    </mc:AlternateContent>
    <mc:AlternateContent xmlns:mc="http://schemas.openxmlformats.org/markup-compatibility/2006">
      <mc:Choice Requires="x14">
        <oleObject progId="Acrobat Document" dvAspect="DVASPECT_ICON" shapeId="2050" r:id="rId6">
          <objectPr defaultSize="0" r:id="rId7">
            <anchor moveWithCells="1">
              <from>
                <xdr:col>2</xdr:col>
                <xdr:colOff>457200</xdr:colOff>
                <xdr:row>5</xdr:row>
                <xdr:rowOff>38100</xdr:rowOff>
              </from>
              <to>
                <xdr:col>2</xdr:col>
                <xdr:colOff>1371600</xdr:colOff>
                <xdr:row>5</xdr:row>
                <xdr:rowOff>723900</xdr:rowOff>
              </to>
            </anchor>
          </objectPr>
        </oleObject>
      </mc:Choice>
      <mc:Fallback>
        <oleObject progId="Acrobat Document" dvAspect="DVASPECT_ICON" shapeId="2050" r:id="rId6"/>
      </mc:Fallback>
    </mc:AlternateContent>
    <mc:AlternateContent xmlns:mc="http://schemas.openxmlformats.org/markup-compatibility/2006">
      <mc:Choice Requires="x14">
        <oleObject progId="Acrobat Document" dvAspect="DVASPECT_ICON" shapeId="2051" r:id="rId8">
          <objectPr defaultSize="0" r:id="rId9">
            <anchor moveWithCells="1">
              <from>
                <xdr:col>2</xdr:col>
                <xdr:colOff>457200</xdr:colOff>
                <xdr:row>6</xdr:row>
                <xdr:rowOff>38100</xdr:rowOff>
              </from>
              <to>
                <xdr:col>2</xdr:col>
                <xdr:colOff>1371600</xdr:colOff>
                <xdr:row>6</xdr:row>
                <xdr:rowOff>723900</xdr:rowOff>
              </to>
            </anchor>
          </objectPr>
        </oleObject>
      </mc:Choice>
      <mc:Fallback>
        <oleObject progId="Acrobat Document" dvAspect="DVASPECT_ICON" shapeId="2051" r:id="rId8"/>
      </mc:Fallback>
    </mc:AlternateContent>
    <mc:AlternateContent xmlns:mc="http://schemas.openxmlformats.org/markup-compatibility/2006">
      <mc:Choice Requires="x14">
        <oleObject progId="Acrobat Document" dvAspect="DVASPECT_ICON" shapeId="2052" r:id="rId10">
          <objectPr defaultSize="0" r:id="rId11">
            <anchor moveWithCells="1">
              <from>
                <xdr:col>2</xdr:col>
                <xdr:colOff>457200</xdr:colOff>
                <xdr:row>7</xdr:row>
                <xdr:rowOff>38100</xdr:rowOff>
              </from>
              <to>
                <xdr:col>2</xdr:col>
                <xdr:colOff>1371600</xdr:colOff>
                <xdr:row>7</xdr:row>
                <xdr:rowOff>723900</xdr:rowOff>
              </to>
            </anchor>
          </objectPr>
        </oleObject>
      </mc:Choice>
      <mc:Fallback>
        <oleObject progId="Acrobat Document" dvAspect="DVASPECT_ICON" shapeId="2052" r:id="rId10"/>
      </mc:Fallback>
    </mc:AlternateContent>
    <mc:AlternateContent xmlns:mc="http://schemas.openxmlformats.org/markup-compatibility/2006">
      <mc:Choice Requires="x14">
        <oleObject progId="Acrobat Document" dvAspect="DVASPECT_ICON" shapeId="2053" r:id="rId12">
          <objectPr defaultSize="0" r:id="rId13">
            <anchor moveWithCells="1">
              <from>
                <xdr:col>2</xdr:col>
                <xdr:colOff>466725</xdr:colOff>
                <xdr:row>8</xdr:row>
                <xdr:rowOff>38100</xdr:rowOff>
              </from>
              <to>
                <xdr:col>2</xdr:col>
                <xdr:colOff>1381125</xdr:colOff>
                <xdr:row>8</xdr:row>
                <xdr:rowOff>723900</xdr:rowOff>
              </to>
            </anchor>
          </objectPr>
        </oleObject>
      </mc:Choice>
      <mc:Fallback>
        <oleObject progId="Acrobat Document" dvAspect="DVASPECT_ICON" shapeId="2053" r:id="rId12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Grille option JUDO</vt:lpstr>
      <vt:lpstr>Grille option JU-JITSU</vt:lpstr>
    </vt:vector>
  </TitlesOfParts>
  <Company>PSA PEUGEOT CITROEN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P525309</dc:creator>
  <cp:lastModifiedBy>JOSSELIN PIERRE - P525309</cp:lastModifiedBy>
  <cp:lastPrinted>2017-04-11T15:48:30Z</cp:lastPrinted>
  <dcterms:created xsi:type="dcterms:W3CDTF">2009-06-08T12:17:48Z</dcterms:created>
  <dcterms:modified xsi:type="dcterms:W3CDTF">2017-04-11T15:53:24Z</dcterms:modified>
</cp:coreProperties>
</file>